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hidePivotFieldList="1" defaultThemeVersion="124226"/>
  <bookViews>
    <workbookView xWindow="105" yWindow="495" windowWidth="20385" windowHeight="11025" tabRatio="787" firstSheet="4" activeTab="4"/>
  </bookViews>
  <sheets>
    <sheet name="Заголовки" sheetId="152" state="hidden" r:id="rId1"/>
    <sheet name="ШЕСТ КВ" sheetId="224" state="hidden" r:id="rId2"/>
    <sheet name="МОЛОТ КВАЛ" sheetId="221" state="hidden" r:id="rId3"/>
    <sheet name="Копьё кв" sheetId="208" state="hidden" r:id="rId4"/>
    <sheet name="И100" sheetId="238" r:id="rId5"/>
    <sheet name="И200" sheetId="88" r:id="rId6"/>
    <sheet name="И 400" sheetId="76" r:id="rId7"/>
    <sheet name="И800" sheetId="89" r:id="rId8"/>
    <sheet name="И1500" sheetId="72" r:id="rId9"/>
    <sheet name="И3000" sheetId="82" r:id="rId10"/>
    <sheet name="И100 сб" sheetId="243" r:id="rId11"/>
    <sheet name="И400сб" sheetId="74" r:id="rId12"/>
    <sheet name="И ВЫСОТА" sheetId="94" r:id="rId13"/>
    <sheet name="И ШЕСТ" sheetId="75" r:id="rId14"/>
    <sheet name="И ДЛИНА" sheetId="125" r:id="rId15"/>
    <sheet name="И ТРОЙНОЙ" sheetId="90" r:id="rId16"/>
    <sheet name="И ЯДРО" sheetId="69" r:id="rId17"/>
    <sheet name="И ДИСК" sheetId="92" r:id="rId18"/>
    <sheet name="И МОЛОТ" sheetId="240" r:id="rId19"/>
    <sheet name="И КОПЬЕ" sheetId="77" r:id="rId20"/>
    <sheet name="7-б" sheetId="234" r:id="rId21"/>
  </sheets>
  <definedNames>
    <definedName name="Z_B28A55F2_F506_44F5_8B45_C06C81F4E83D_.wvu.Rows" localSheetId="6" hidden="1">'И 400'!#REF!</definedName>
    <definedName name="Z_B28A55F2_F506_44F5_8B45_C06C81F4E83D_.wvu.Rows" localSheetId="12" hidden="1">'И ВЫСОТА'!#REF!</definedName>
    <definedName name="Z_B28A55F2_F506_44F5_8B45_C06C81F4E83D_.wvu.Rows" localSheetId="17" hidden="1">'И ДИСК'!#REF!</definedName>
    <definedName name="Z_B28A55F2_F506_44F5_8B45_C06C81F4E83D_.wvu.Rows" localSheetId="14" hidden="1">'И ДЛИНА'!#REF!</definedName>
    <definedName name="Z_B28A55F2_F506_44F5_8B45_C06C81F4E83D_.wvu.Rows" localSheetId="19" hidden="1">'И КОПЬЕ'!#REF!</definedName>
    <definedName name="Z_B28A55F2_F506_44F5_8B45_C06C81F4E83D_.wvu.Rows" localSheetId="18" hidden="1">'И МОЛОТ'!#REF!</definedName>
    <definedName name="Z_B28A55F2_F506_44F5_8B45_C06C81F4E83D_.wvu.Rows" localSheetId="15" hidden="1">'И ТРОЙНОЙ'!#REF!</definedName>
    <definedName name="Z_B28A55F2_F506_44F5_8B45_C06C81F4E83D_.wvu.Rows" localSheetId="13" hidden="1">'И ШЕСТ'!#REF!</definedName>
    <definedName name="Z_B28A55F2_F506_44F5_8B45_C06C81F4E83D_.wvu.Rows" localSheetId="16" hidden="1">'И ЯДРО'!#REF!</definedName>
    <definedName name="Z_B28A55F2_F506_44F5_8B45_C06C81F4E83D_.wvu.Rows" localSheetId="4" hidden="1">И100!#REF!</definedName>
    <definedName name="Z_B28A55F2_F506_44F5_8B45_C06C81F4E83D_.wvu.Rows" localSheetId="10" hidden="1">'И100 сб'!#REF!</definedName>
    <definedName name="Z_B28A55F2_F506_44F5_8B45_C06C81F4E83D_.wvu.Rows" localSheetId="8" hidden="1">И1500!#REF!</definedName>
    <definedName name="Z_B28A55F2_F506_44F5_8B45_C06C81F4E83D_.wvu.Rows" localSheetId="5" hidden="1">И200!#REF!</definedName>
    <definedName name="Z_B28A55F2_F506_44F5_8B45_C06C81F4E83D_.wvu.Rows" localSheetId="9" hidden="1">И3000!#REF!</definedName>
    <definedName name="Z_B28A55F2_F506_44F5_8B45_C06C81F4E83D_.wvu.Rows" localSheetId="11" hidden="1">И400сб!#REF!</definedName>
    <definedName name="Z_B28A55F2_F506_44F5_8B45_C06C81F4E83D_.wvu.Rows" localSheetId="7" hidden="1">И800!#REF!</definedName>
    <definedName name="_xlnm.Print_Area" localSheetId="12">'И ВЫСОТА'!$A$1:$N$37</definedName>
    <definedName name="_xlnm.Print_Area" localSheetId="17">'И ДИСК'!$B$1:$Q$40</definedName>
    <definedName name="_xlnm.Print_Area" localSheetId="14">'И ДЛИНА'!$A$1:$S$44</definedName>
    <definedName name="_xlnm.Print_Area" localSheetId="18">'И МОЛОТ'!$A$1:$M$41</definedName>
    <definedName name="_xlnm.Print_Area" localSheetId="13">'И ШЕСТ'!$A$1:$S$50</definedName>
    <definedName name="_xlnm.Print_Area" localSheetId="4">И100!$A$1:$H$56</definedName>
    <definedName name="_xlnm.Print_Area" localSheetId="10">'И100 сб'!$A$1:$H$56</definedName>
    <definedName name="_xlnm.Print_Area" localSheetId="9">И3000!$A$1:$G$47</definedName>
    <definedName name="_xlnm.Print_Area" localSheetId="7">И800!$A$1:$G$55</definedName>
  </definedNames>
  <calcPr calcId="145621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240" l="1"/>
  <c r="R26" i="240"/>
  <c r="Q26" i="240"/>
  <c r="S25" i="240"/>
  <c r="R25" i="240"/>
  <c r="S24" i="240"/>
  <c r="R24" i="240"/>
  <c r="Q13" i="240"/>
  <c r="P13" i="240"/>
  <c r="Q12" i="240"/>
  <c r="P12" i="240"/>
  <c r="Q14" i="240"/>
  <c r="P14" i="240"/>
  <c r="O14" i="240"/>
  <c r="Q18" i="240"/>
  <c r="P18" i="240"/>
  <c r="Q21" i="240"/>
  <c r="P21" i="240"/>
  <c r="O21" i="240"/>
  <c r="Q22" i="240"/>
  <c r="P22" i="240"/>
  <c r="Q15" i="240"/>
  <c r="P15" i="240"/>
  <c r="Q16" i="240"/>
  <c r="P16" i="240"/>
  <c r="Q17" i="240"/>
  <c r="P17" i="240"/>
  <c r="Q19" i="240"/>
  <c r="P19" i="240"/>
  <c r="Q20" i="240"/>
  <c r="P20" i="240"/>
  <c r="Q23" i="240"/>
  <c r="P23" i="240"/>
  <c r="R31" i="221" l="1"/>
  <c r="H31" i="221"/>
  <c r="G31" i="221"/>
  <c r="E31" i="221"/>
  <c r="D31" i="221"/>
  <c r="C31" i="221"/>
  <c r="B31" i="221"/>
  <c r="R30" i="221"/>
  <c r="H30" i="221"/>
  <c r="G30" i="221"/>
  <c r="E30" i="221"/>
  <c r="D30" i="221"/>
  <c r="C30" i="221"/>
  <c r="B30" i="221"/>
  <c r="R29" i="221"/>
  <c r="H29" i="221"/>
  <c r="G29" i="221"/>
  <c r="E29" i="221"/>
  <c r="D29" i="221"/>
  <c r="C29" i="221"/>
  <c r="B29" i="221"/>
  <c r="R28" i="221"/>
  <c r="H28" i="221"/>
  <c r="G28" i="221"/>
  <c r="E28" i="221"/>
  <c r="D28" i="221"/>
  <c r="C28" i="221"/>
  <c r="B28" i="221"/>
  <c r="R27" i="221"/>
  <c r="H27" i="221"/>
  <c r="G27" i="221"/>
  <c r="E27" i="221"/>
  <c r="D27" i="221"/>
  <c r="C27" i="221"/>
  <c r="B27" i="221"/>
  <c r="R26" i="221"/>
  <c r="H26" i="221"/>
  <c r="G26" i="221"/>
  <c r="E26" i="221"/>
  <c r="D26" i="221"/>
  <c r="C26" i="221"/>
  <c r="B26" i="221"/>
  <c r="R25" i="221"/>
  <c r="H25" i="221"/>
  <c r="G25" i="221"/>
  <c r="E25" i="221"/>
  <c r="D25" i="221"/>
  <c r="C25" i="221"/>
  <c r="B25" i="221"/>
  <c r="R24" i="221"/>
  <c r="H24" i="221"/>
  <c r="G24" i="221"/>
  <c r="E24" i="221"/>
  <c r="D24" i="221"/>
  <c r="C24" i="221"/>
  <c r="B24" i="221"/>
  <c r="R23" i="221"/>
  <c r="H23" i="221"/>
  <c r="G23" i="221"/>
  <c r="E23" i="221"/>
  <c r="D23" i="221"/>
  <c r="C23" i="221"/>
  <c r="B23" i="221"/>
  <c r="R22" i="221"/>
  <c r="H22" i="221"/>
  <c r="G22" i="221"/>
  <c r="E22" i="221"/>
  <c r="D22" i="221"/>
  <c r="C22" i="221"/>
  <c r="B22" i="221"/>
  <c r="R21" i="221"/>
  <c r="H21" i="221"/>
  <c r="G21" i="221"/>
  <c r="E21" i="221"/>
  <c r="D21" i="221"/>
  <c r="C21" i="221"/>
  <c r="B21" i="221"/>
  <c r="R20" i="221"/>
  <c r="H20" i="221"/>
  <c r="G20" i="221"/>
  <c r="E20" i="221"/>
  <c r="D20" i="221"/>
  <c r="C20" i="221"/>
  <c r="B20" i="221"/>
  <c r="R19" i="221"/>
  <c r="H19" i="221"/>
  <c r="G19" i="221"/>
  <c r="E19" i="221"/>
  <c r="D19" i="221"/>
  <c r="C19" i="221"/>
  <c r="B19" i="221"/>
  <c r="R18" i="221"/>
  <c r="H18" i="221"/>
  <c r="G18" i="221"/>
  <c r="E18" i="221"/>
  <c r="D18" i="221"/>
  <c r="C18" i="221"/>
  <c r="B18" i="221"/>
  <c r="R17" i="221"/>
  <c r="H17" i="221"/>
  <c r="G17" i="221"/>
  <c r="E17" i="221"/>
  <c r="D17" i="221"/>
  <c r="C17" i="221"/>
  <c r="B17" i="221"/>
  <c r="R16" i="221"/>
  <c r="H16" i="221"/>
  <c r="G16" i="221"/>
  <c r="E16" i="221"/>
  <c r="D16" i="221"/>
  <c r="C16" i="221"/>
  <c r="B16" i="221"/>
  <c r="R15" i="221"/>
  <c r="H15" i="221"/>
  <c r="G15" i="221"/>
  <c r="E15" i="221"/>
  <c r="D15" i="221"/>
  <c r="C15" i="221"/>
  <c r="B15" i="221"/>
  <c r="R14" i="221"/>
  <c r="H14" i="221"/>
  <c r="G14" i="221"/>
  <c r="E14" i="221"/>
  <c r="D14" i="221"/>
  <c r="C14" i="221"/>
  <c r="B14" i="221"/>
  <c r="R13" i="221"/>
  <c r="H13" i="221"/>
  <c r="G13" i="221"/>
  <c r="E13" i="221"/>
  <c r="D13" i="221"/>
  <c r="C13" i="221"/>
  <c r="B13" i="221"/>
  <c r="AQ31" i="224"/>
  <c r="AQ30" i="224"/>
  <c r="AQ29" i="224"/>
  <c r="AQ28" i="224"/>
  <c r="AQ27" i="224"/>
  <c r="AQ26" i="224"/>
  <c r="AQ25" i="224"/>
  <c r="AQ24" i="224"/>
  <c r="AQ23" i="224"/>
  <c r="AQ22" i="224"/>
  <c r="AQ21" i="224"/>
  <c r="AQ20" i="224"/>
  <c r="AQ19" i="224"/>
  <c r="AQ18" i="224"/>
  <c r="AQ17" i="224"/>
  <c r="AQ16" i="224"/>
  <c r="AQ15" i="224"/>
  <c r="AQ14" i="224"/>
  <c r="AQ13" i="224"/>
  <c r="B14" i="224"/>
  <c r="C14" i="224"/>
  <c r="D14" i="224"/>
  <c r="E14" i="224"/>
  <c r="G14" i="224"/>
  <c r="H14" i="224"/>
  <c r="B15" i="224"/>
  <c r="C15" i="224"/>
  <c r="D15" i="224"/>
  <c r="E15" i="224"/>
  <c r="G15" i="224"/>
  <c r="H15" i="224"/>
  <c r="B16" i="224"/>
  <c r="C16" i="224"/>
  <c r="D16" i="224"/>
  <c r="E16" i="224"/>
  <c r="G16" i="224"/>
  <c r="H16" i="224"/>
  <c r="B17" i="224"/>
  <c r="C17" i="224"/>
  <c r="D17" i="224"/>
  <c r="E17" i="224"/>
  <c r="G17" i="224"/>
  <c r="H17" i="224"/>
  <c r="B18" i="224"/>
  <c r="C18" i="224"/>
  <c r="D18" i="224"/>
  <c r="E18" i="224"/>
  <c r="G18" i="224"/>
  <c r="H18" i="224"/>
  <c r="B19" i="224"/>
  <c r="C19" i="224"/>
  <c r="D19" i="224"/>
  <c r="E19" i="224"/>
  <c r="G19" i="224"/>
  <c r="H19" i="224"/>
  <c r="B20" i="224"/>
  <c r="C20" i="224"/>
  <c r="D20" i="224"/>
  <c r="E20" i="224"/>
  <c r="G20" i="224"/>
  <c r="H20" i="224"/>
  <c r="B21" i="224"/>
  <c r="C21" i="224"/>
  <c r="D21" i="224"/>
  <c r="E21" i="224"/>
  <c r="G21" i="224"/>
  <c r="H21" i="224"/>
  <c r="B22" i="224"/>
  <c r="C22" i="224"/>
  <c r="D22" i="224"/>
  <c r="E22" i="224"/>
  <c r="G22" i="224"/>
  <c r="H22" i="224"/>
  <c r="B23" i="224"/>
  <c r="C23" i="224"/>
  <c r="D23" i="224"/>
  <c r="E23" i="224"/>
  <c r="G23" i="224"/>
  <c r="H23" i="224"/>
  <c r="B24" i="224"/>
  <c r="C24" i="224"/>
  <c r="D24" i="224"/>
  <c r="E24" i="224"/>
  <c r="G24" i="224"/>
  <c r="H24" i="224"/>
  <c r="B25" i="224"/>
  <c r="C25" i="224"/>
  <c r="D25" i="224"/>
  <c r="E25" i="224"/>
  <c r="G25" i="224"/>
  <c r="H25" i="224"/>
  <c r="B26" i="224"/>
  <c r="C26" i="224"/>
  <c r="D26" i="224"/>
  <c r="E26" i="224"/>
  <c r="G26" i="224"/>
  <c r="H26" i="224"/>
  <c r="B27" i="224"/>
  <c r="C27" i="224"/>
  <c r="D27" i="224"/>
  <c r="E27" i="224"/>
  <c r="G27" i="224"/>
  <c r="H27" i="224"/>
  <c r="B28" i="224"/>
  <c r="C28" i="224"/>
  <c r="D28" i="224"/>
  <c r="E28" i="224"/>
  <c r="G28" i="224"/>
  <c r="H28" i="224"/>
  <c r="B29" i="224"/>
  <c r="C29" i="224"/>
  <c r="D29" i="224"/>
  <c r="E29" i="224"/>
  <c r="G29" i="224"/>
  <c r="H29" i="224"/>
  <c r="B30" i="224"/>
  <c r="C30" i="224"/>
  <c r="D30" i="224"/>
  <c r="E30" i="224"/>
  <c r="G30" i="224"/>
  <c r="H30" i="224"/>
  <c r="B31" i="224"/>
  <c r="C31" i="224"/>
  <c r="D31" i="224"/>
  <c r="E31" i="224"/>
  <c r="G31" i="224"/>
  <c r="H31" i="224"/>
  <c r="H13" i="224"/>
  <c r="G13" i="224"/>
  <c r="E13" i="224"/>
  <c r="D13" i="224"/>
  <c r="C13" i="224"/>
  <c r="B13" i="224"/>
  <c r="B13" i="208"/>
  <c r="C13" i="208"/>
  <c r="D13" i="208"/>
  <c r="F13" i="208"/>
  <c r="G13" i="208"/>
  <c r="B14" i="208"/>
  <c r="C14" i="208"/>
  <c r="D14" i="208"/>
  <c r="F14" i="208"/>
  <c r="G14" i="208"/>
  <c r="B15" i="208"/>
  <c r="C15" i="208"/>
  <c r="D15" i="208"/>
  <c r="F15" i="208"/>
  <c r="G15" i="208"/>
  <c r="B16" i="208"/>
  <c r="C16" i="208"/>
  <c r="D16" i="208"/>
  <c r="F16" i="208"/>
  <c r="G16" i="208"/>
  <c r="B17" i="208"/>
  <c r="C17" i="208"/>
  <c r="D17" i="208"/>
  <c r="F17" i="208"/>
  <c r="G17" i="208"/>
  <c r="B18" i="208"/>
  <c r="C18" i="208"/>
  <c r="D18" i="208"/>
  <c r="F18" i="208"/>
  <c r="G18" i="208"/>
  <c r="B19" i="208"/>
  <c r="C19" i="208"/>
  <c r="D19" i="208"/>
  <c r="F19" i="208"/>
  <c r="G19" i="208"/>
  <c r="Q19" i="208"/>
  <c r="B20" i="208"/>
  <c r="C20" i="208"/>
  <c r="D20" i="208"/>
  <c r="F20" i="208"/>
  <c r="G20" i="208"/>
  <c r="B21" i="208"/>
  <c r="C21" i="208"/>
  <c r="D21" i="208"/>
  <c r="F21" i="208"/>
  <c r="G21" i="208"/>
  <c r="B22" i="208"/>
  <c r="C22" i="208"/>
  <c r="D22" i="208"/>
  <c r="F22" i="208"/>
  <c r="G22" i="208"/>
  <c r="B23" i="208"/>
  <c r="C23" i="208"/>
  <c r="D23" i="208"/>
  <c r="F23" i="208"/>
  <c r="G23" i="208"/>
  <c r="B24" i="208"/>
  <c r="C24" i="208"/>
  <c r="D24" i="208"/>
  <c r="F24" i="208"/>
  <c r="G24" i="208"/>
  <c r="B25" i="208"/>
  <c r="C25" i="208"/>
  <c r="D25" i="208"/>
  <c r="F25" i="208"/>
  <c r="G25" i="208"/>
  <c r="B26" i="208"/>
  <c r="C26" i="208"/>
  <c r="D26" i="208"/>
  <c r="F26" i="208"/>
  <c r="G26" i="208"/>
  <c r="B27" i="208"/>
  <c r="C27" i="208"/>
  <c r="D27" i="208"/>
  <c r="F27" i="208"/>
  <c r="G27" i="208"/>
  <c r="Q27" i="208"/>
  <c r="B28" i="208"/>
  <c r="C28" i="208"/>
  <c r="D28" i="208"/>
  <c r="F28" i="208"/>
  <c r="G28" i="208"/>
  <c r="A9" i="221"/>
</calcChain>
</file>

<file path=xl/sharedStrings.xml><?xml version="1.0" encoding="utf-8"?>
<sst xmlns="http://schemas.openxmlformats.org/spreadsheetml/2006/main" count="2082" uniqueCount="838">
  <si>
    <t>РЧ</t>
  </si>
  <si>
    <t>№№ п/п</t>
  </si>
  <si>
    <t>Номер участника</t>
  </si>
  <si>
    <t>Лучший результат</t>
  </si>
  <si>
    <t>Примечание</t>
  </si>
  <si>
    <t>1</t>
  </si>
  <si>
    <t>2</t>
  </si>
  <si>
    <t>3</t>
  </si>
  <si>
    <t>П Р О Т О К О Л</t>
  </si>
  <si>
    <t>РМ</t>
  </si>
  <si>
    <t>РЕ</t>
  </si>
  <si>
    <t>РР</t>
  </si>
  <si>
    <t>Начало:</t>
  </si>
  <si>
    <t>Окончание:</t>
  </si>
  <si>
    <t>МУЖЧИНЫ</t>
  </si>
  <si>
    <t>4</t>
  </si>
  <si>
    <t>5</t>
  </si>
  <si>
    <t>6</t>
  </si>
  <si>
    <t>7</t>
  </si>
  <si>
    <t>Фамилия и Имя                             участника</t>
  </si>
  <si>
    <t>Место</t>
  </si>
  <si>
    <t>Р  Е  З  У  Л  Ь  Т  А  Т  Ы</t>
  </si>
  <si>
    <t>Разряд</t>
  </si>
  <si>
    <t>финал</t>
  </si>
  <si>
    <t>ПРЫЖОК В ВЫСОТУ</t>
  </si>
  <si>
    <t>МЕТАНИЕ ДИСКА</t>
  </si>
  <si>
    <t>МЕТАНИЕ МОЛОТА</t>
  </si>
  <si>
    <t>ТОЛКАНИЕ ЯДРА</t>
  </si>
  <si>
    <t>Ст.судья:</t>
  </si>
  <si>
    <t>Секретарь:</t>
  </si>
  <si>
    <t>Название  команды</t>
  </si>
  <si>
    <t>Год рожд.</t>
  </si>
  <si>
    <t>ВСЕРОССИЙСКАЯ ФЕДЕРАЦИЯ ЛЕГКОЙ АТЛЕТИКИ</t>
  </si>
  <si>
    <t>№ п/п</t>
  </si>
  <si>
    <t>Название команды</t>
  </si>
  <si>
    <t>Примеч.</t>
  </si>
  <si>
    <t>Фамилия, имя                             участника</t>
  </si>
  <si>
    <t>Судьи:</t>
  </si>
  <si>
    <t>Рефери по прыжкам:</t>
  </si>
  <si>
    <t>В   Ы   С   О   Т   Ы</t>
  </si>
  <si>
    <t>ПРЫЖОК В ДЛИНУ</t>
  </si>
  <si>
    <t>8</t>
  </si>
  <si>
    <t>15</t>
  </si>
  <si>
    <t>14</t>
  </si>
  <si>
    <t>13</t>
  </si>
  <si>
    <t>12</t>
  </si>
  <si>
    <t>11</t>
  </si>
  <si>
    <t>10</t>
  </si>
  <si>
    <t>9</t>
  </si>
  <si>
    <t>16</t>
  </si>
  <si>
    <t>17</t>
  </si>
  <si>
    <t>18</t>
  </si>
  <si>
    <t>19</t>
  </si>
  <si>
    <t>Ст.судья</t>
  </si>
  <si>
    <t>Очки</t>
  </si>
  <si>
    <t>Итоговый протокол</t>
  </si>
  <si>
    <t>МИНИСТЕРСТВО СПОРТА  РОССИЙСКОЙ  ФЕДЕРАЦИИ</t>
  </si>
  <si>
    <t>Результат</t>
  </si>
  <si>
    <t>ФГБУ "ФЕДЕРАЛЬНЫЙ ЦЕНТР ПОДГОТОВКИ СПОРТИВНОГО РЕЗЕРВА"</t>
  </si>
  <si>
    <t>196</t>
  </si>
  <si>
    <t>676</t>
  </si>
  <si>
    <t>5.06</t>
  </si>
  <si>
    <t>ИТОГОВЫЙ ПРОТОКОЛ</t>
  </si>
  <si>
    <t>МЕТАНИЕ КОПЬЯ</t>
  </si>
  <si>
    <t>ССВК</t>
  </si>
  <si>
    <t>ПРЫЖОК С ШЕСТОМ</t>
  </si>
  <si>
    <t>219</t>
  </si>
  <si>
    <t>Санкт-Петербург</t>
  </si>
  <si>
    <t>ЖЕНЩИНЫ</t>
  </si>
  <si>
    <t>7-борье</t>
  </si>
  <si>
    <t>200</t>
  </si>
  <si>
    <t>227</t>
  </si>
  <si>
    <t>182</t>
  </si>
  <si>
    <t>332</t>
  </si>
  <si>
    <t>ПО ЛЕГКОЙ АТЛЕТИКЕ</t>
  </si>
  <si>
    <t>214</t>
  </si>
  <si>
    <t>Рефери по прыжкам</t>
  </si>
  <si>
    <t>Личный рекорд</t>
  </si>
  <si>
    <t>Лучший результат сезона</t>
  </si>
  <si>
    <t xml:space="preserve">                                 Чемпионат России по лёгкой атлетике</t>
  </si>
  <si>
    <t xml:space="preserve">                   Чемпионат России по легкой атлетике</t>
  </si>
  <si>
    <t xml:space="preserve"> Квалификация                Квал.норматив -  </t>
  </si>
  <si>
    <t xml:space="preserve">                                      ПРЫЖОК С ШЕСТОМ</t>
  </si>
  <si>
    <t xml:space="preserve">Квал.норматив -  </t>
  </si>
  <si>
    <t>10.30</t>
  </si>
  <si>
    <t>г.Чебоксары, стадион "Олимпийский"</t>
  </si>
  <si>
    <t>24 июля  2019 г.</t>
  </si>
  <si>
    <t>25 июля  2019 г.</t>
  </si>
  <si>
    <t>Квалификация</t>
  </si>
  <si>
    <t>131</t>
  </si>
  <si>
    <t>309</t>
  </si>
  <si>
    <t>118</t>
  </si>
  <si>
    <t>203</t>
  </si>
  <si>
    <t>306</t>
  </si>
  <si>
    <t>707</t>
  </si>
  <si>
    <t>599</t>
  </si>
  <si>
    <t>723</t>
  </si>
  <si>
    <t>781</t>
  </si>
  <si>
    <t>МИНИСТЕРСТВО СПОРТА РОССИЙСКОЙ ФЕДЕРАЦИИ</t>
  </si>
  <si>
    <t>Фамилия, Имя</t>
  </si>
  <si>
    <t>Дата
 рождения</t>
  </si>
  <si>
    <t>Заявл.
 разряд</t>
  </si>
  <si>
    <t>Субъект Российской Федерации</t>
  </si>
  <si>
    <t>Ветер</t>
  </si>
  <si>
    <t>Выполн. разряд</t>
  </si>
  <si>
    <t>Главный судья</t>
  </si>
  <si>
    <t>Главный секретарь</t>
  </si>
  <si>
    <t>Название
этапа</t>
  </si>
  <si>
    <t>Дата 
проведения</t>
  </si>
  <si>
    <t>Время</t>
  </si>
  <si>
    <t>t°  вл. %</t>
  </si>
  <si>
    <t xml:space="preserve">Результат </t>
  </si>
  <si>
    <t>высоты</t>
  </si>
  <si>
    <t>финальные 
сороревнования</t>
  </si>
  <si>
    <t>Рез-т квал.</t>
  </si>
  <si>
    <t>Дата проведения</t>
  </si>
  <si>
    <t>прыжок в длину</t>
  </si>
  <si>
    <t>прыжок в высоту</t>
  </si>
  <si>
    <t xml:space="preserve">Фамилия, Имя;
Субъект 
Российской Федерации      </t>
  </si>
  <si>
    <t>Дата     рождения;  заявленный
 разряд</t>
  </si>
  <si>
    <t>толкание ядра</t>
  </si>
  <si>
    <t>метание копья</t>
  </si>
  <si>
    <t>Очки;
Выполн. разряд</t>
  </si>
  <si>
    <t>Очки и 
Бонус</t>
  </si>
  <si>
    <t>Сумма очков</t>
  </si>
  <si>
    <t>Количество участников: 7</t>
  </si>
  <si>
    <t>БЕГ 100 м</t>
  </si>
  <si>
    <t>Владимирская область</t>
  </si>
  <si>
    <t>автохронометраж</t>
  </si>
  <si>
    <t>БЕГ 200 м</t>
  </si>
  <si>
    <t>БЕГ 400 м</t>
  </si>
  <si>
    <t>круг 400 м, автохронометраж</t>
  </si>
  <si>
    <t>БЕГ 800 м</t>
  </si>
  <si>
    <t>БЕГ 1500 м</t>
  </si>
  <si>
    <t>БЕГ С БАРЬЕРАМИ 400 м</t>
  </si>
  <si>
    <t>ПРЫЖОК ТРОЙНОЙ</t>
  </si>
  <si>
    <t>ЧЕМПИОНАТ ЦФО ПО ЛЁГКОЙ АТЛЕТИКЕ</t>
  </si>
  <si>
    <t>очки</t>
  </si>
  <si>
    <t>t° вл.%</t>
  </si>
  <si>
    <t xml:space="preserve">бег с барьерами 100 м </t>
  </si>
  <si>
    <t>бег      200 м</t>
  </si>
  <si>
    <t>бег       
800 м</t>
  </si>
  <si>
    <t>вес снаряда - 600 г</t>
  </si>
  <si>
    <t>БЕГ С БАРЬЕРАМИ 100 м</t>
  </si>
  <si>
    <t>высота барьеров-0,84 м, автохронометраж</t>
  </si>
  <si>
    <t>высота барьеров-0,762 м, автохронометраж</t>
  </si>
  <si>
    <t>вес снаряда-1,0 кг</t>
  </si>
  <si>
    <t>вес снаряда- 4,0 кг</t>
  </si>
  <si>
    <t>78.51</t>
  </si>
  <si>
    <t>82.98</t>
  </si>
  <si>
    <t>70.53</t>
  </si>
  <si>
    <t>72.28</t>
  </si>
  <si>
    <t>10.77 Ирина Привалова</t>
  </si>
  <si>
    <t>10.73 Кристин Аррон</t>
  </si>
  <si>
    <t>10.49 Флоренс Гриффит-Джойнер</t>
  </si>
  <si>
    <t>21.87 Ирина Привалова</t>
  </si>
  <si>
    <t>21.63 Дафне Скипперс</t>
  </si>
  <si>
    <t>21.34 Флоренс Гриффит-Джойнер</t>
  </si>
  <si>
    <t>47.60 Марита Кох</t>
  </si>
  <si>
    <t>1:53.43 Надежда Олизаренко</t>
  </si>
  <si>
    <t>1:53.28 Ярмила Кратохвилова</t>
  </si>
  <si>
    <t>3:52.47 Татьяна Казанкина</t>
  </si>
  <si>
    <t>3:51.95 Сифан Хассан</t>
  </si>
  <si>
    <t>3:50.07 Гензебе Дибаба</t>
  </si>
  <si>
    <t>12.26 Людмила Нарожиленко</t>
  </si>
  <si>
    <t>12.21 Йорданка Донкова</t>
  </si>
  <si>
    <t>12.20 Кенни Харрисон</t>
  </si>
  <si>
    <t>52.34 Юлия Печенкина</t>
  </si>
  <si>
    <t>2.07 Анна Чичерова</t>
  </si>
  <si>
    <t>2.09 Стефка Костадинова</t>
  </si>
  <si>
    <t>5.06 Елена Исинбаева</t>
  </si>
  <si>
    <t>7.52 Галина Чистякова</t>
  </si>
  <si>
    <t>15.50 Инесса Кравец</t>
  </si>
  <si>
    <t>22.63 Наталья Лисовская</t>
  </si>
  <si>
    <t>73.28 Галина Савинкова</t>
  </si>
  <si>
    <t>76.80 Габриэле Райнш</t>
  </si>
  <si>
    <t>78.51 Татьяна Лысенко</t>
  </si>
  <si>
    <t>82.98 Анита Володарчик</t>
  </si>
  <si>
    <t>70.53 Мария Абакумова</t>
  </si>
  <si>
    <t>72.28 Барбора Шпотакова</t>
  </si>
  <si>
    <t>7007 Лариса Никитина</t>
  </si>
  <si>
    <t>7032 Каролина Клюфт</t>
  </si>
  <si>
    <t>7291 Джекки Джойнер</t>
  </si>
  <si>
    <t>49.11 Ольга Назарова</t>
  </si>
  <si>
    <t>66.05</t>
  </si>
  <si>
    <t>Количество участников: 5</t>
  </si>
  <si>
    <t>23 июня  2021 г.</t>
  </si>
  <si>
    <t>Начало: 17.00</t>
  </si>
  <si>
    <t>4.90</t>
  </si>
  <si>
    <t>Иркутская область</t>
  </si>
  <si>
    <t>Курская область</t>
  </si>
  <si>
    <t>Московская область</t>
  </si>
  <si>
    <t>Новосибирская область</t>
  </si>
  <si>
    <t>Чувашская Республика</t>
  </si>
  <si>
    <t>ЧУВАШСКАЯ РЕГИОНАЛЬНАЯ ОБЩЕСТВЕННАЯ ОРГАНИЗАЦИЯ "ФЕДЕРАЦИЯ ЛЕГКОЙ АТЛЕТИКИ ЧУВАШСКОЙ РЕСПУБЛИКИ"</t>
  </si>
  <si>
    <t>г.Чебоксары,
стадион "Олимпийский",
г.Чебоксары,ул.Чапаева, д.17</t>
  </si>
  <si>
    <t>МИНИСТЕРСТВО ФИЗИЧЕСКОЙ КУЛЬТУРЫ И СПОРТА ЧУВАШСКОЙ РЕСПУБЛИКИ</t>
  </si>
  <si>
    <t>разр</t>
  </si>
  <si>
    <t>забег</t>
  </si>
  <si>
    <t>п/ф</t>
  </si>
  <si>
    <t>t°+27; вл.56(%)</t>
  </si>
  <si>
    <t>t°+26; вл.45(%)</t>
  </si>
  <si>
    <t>Время-18.30</t>
  </si>
  <si>
    <t>Дата формирования протокола: 24.06.2021 г.</t>
  </si>
  <si>
    <t>В.Е.Антонов</t>
  </si>
  <si>
    <t>С.В.Чернов</t>
  </si>
  <si>
    <t>метание копья (вес снаряда-600 г.)</t>
  </si>
  <si>
    <t>толкание ядра (вес снаряда- 4,0 кг)</t>
  </si>
  <si>
    <t>t°+29; вл.46(%)</t>
  </si>
  <si>
    <t>t°+30; вл.41(%)</t>
  </si>
  <si>
    <t>t°+30; вл.46(%)</t>
  </si>
  <si>
    <t>t°+29; вл.41(%)</t>
  </si>
  <si>
    <t>t°+27; вл.63(%)</t>
  </si>
  <si>
    <t>рез</t>
  </si>
  <si>
    <t>185</t>
  </si>
  <si>
    <t>бег с барьерами 100 м (высота барьеров-0.84 м(автохронометраж)</t>
  </si>
  <si>
    <t>бег 200 м (автохронометраж)</t>
  </si>
  <si>
    <t>бег 800 м (автохронометраж)</t>
  </si>
  <si>
    <t>t°+30; вл.51 (%)</t>
  </si>
  <si>
    <t>ВЫСОТЫ</t>
  </si>
  <si>
    <t xml:space="preserve">01-06.08.2022 г.
№ ЕКП-7594 </t>
  </si>
  <si>
    <t xml:space="preserve">ПСБ Чемпионат России по легкой атлетике </t>
  </si>
  <si>
    <t>ПСБ ЧЕМПИОНАТ РОССИИ</t>
  </si>
  <si>
    <t>16.30</t>
  </si>
  <si>
    <t>t°+28;вл.52%</t>
  </si>
  <si>
    <t>рез-т</t>
  </si>
  <si>
    <t>51.46 Сидни Маклафлин</t>
  </si>
  <si>
    <t>52.03 Фемке Бол</t>
  </si>
  <si>
    <t>15.74 Юлимар Рохас</t>
  </si>
  <si>
    <t>15.36 Татьяна Лебедева</t>
  </si>
  <si>
    <t>04.08.2022</t>
  </si>
  <si>
    <t>05.08.2022</t>
  </si>
  <si>
    <t>14.00</t>
  </si>
  <si>
    <t>Волгоградская область</t>
  </si>
  <si>
    <t>кмс</t>
  </si>
  <si>
    <t>Татькова Анна</t>
  </si>
  <si>
    <t>22.06.1999</t>
  </si>
  <si>
    <t>мс</t>
  </si>
  <si>
    <t>Краснодарский край</t>
  </si>
  <si>
    <t>мсмк</t>
  </si>
  <si>
    <t>Москва</t>
  </si>
  <si>
    <t>Макаренко Кристина</t>
  </si>
  <si>
    <t>28.02.1997</t>
  </si>
  <si>
    <t>Максимова Марина</t>
  </si>
  <si>
    <t>18.02.1997</t>
  </si>
  <si>
    <t>Нижегородская область</t>
  </si>
  <si>
    <t>Пермский край</t>
  </si>
  <si>
    <t>Григорьева Анастасия</t>
  </si>
  <si>
    <t>445</t>
  </si>
  <si>
    <t>Романова Анастасия</t>
  </si>
  <si>
    <t>25.09.1999</t>
  </si>
  <si>
    <t>Хабаровский край</t>
  </si>
  <si>
    <t>Актуганова Анастасия</t>
  </si>
  <si>
    <t>07.10.1999</t>
  </si>
  <si>
    <t>Челябинская область</t>
  </si>
  <si>
    <t>Максимова Виктория</t>
  </si>
  <si>
    <t>11.11.2002</t>
  </si>
  <si>
    <t>Воронежская область</t>
  </si>
  <si>
    <t>Сомова Ксения</t>
  </si>
  <si>
    <t>17.10.2004</t>
  </si>
  <si>
    <t>Воронежская область-Санкт-Петербург</t>
  </si>
  <si>
    <t>Манцурова Кристина</t>
  </si>
  <si>
    <t>21.02.1999</t>
  </si>
  <si>
    <t>Реньжина Екатерина</t>
  </si>
  <si>
    <t>18.10.1994</t>
  </si>
  <si>
    <t>Болдырева Ирина</t>
  </si>
  <si>
    <t>09.05.2001</t>
  </si>
  <si>
    <t>Плешивцева Ульяна</t>
  </si>
  <si>
    <t>06.01.2003</t>
  </si>
  <si>
    <t>Родионова Мария</t>
  </si>
  <si>
    <t>25.08.1999</t>
  </si>
  <si>
    <t>Свердловская область</t>
  </si>
  <si>
    <t>Глебова Вероника</t>
  </si>
  <si>
    <t>27.06.2002</t>
  </si>
  <si>
    <t>Комбарова Наталья</t>
  </si>
  <si>
    <t>24.09.2001</t>
  </si>
  <si>
    <t>Корнилова Анастасия</t>
  </si>
  <si>
    <t>23.05.1996</t>
  </si>
  <si>
    <t>Вахрушева Екатерина</t>
  </si>
  <si>
    <t>06.01.1998</t>
  </si>
  <si>
    <t>Орлова Анастасия</t>
  </si>
  <si>
    <t>04.07.2002</t>
  </si>
  <si>
    <t>Савенкова Валерия</t>
  </si>
  <si>
    <t>12.05.2001</t>
  </si>
  <si>
    <t>Архипова Вероника</t>
  </si>
  <si>
    <t>18.09.2002</t>
  </si>
  <si>
    <t>10.09.2002</t>
  </si>
  <si>
    <t>Руденко Ксения</t>
  </si>
  <si>
    <t>17.05.1998</t>
  </si>
  <si>
    <t>Попова Анна</t>
  </si>
  <si>
    <t>07.03.1994</t>
  </si>
  <si>
    <t>Цаплина Валерия</t>
  </si>
  <si>
    <t>19.02.1997</t>
  </si>
  <si>
    <t>Санкт-Петербург-Кировская</t>
  </si>
  <si>
    <t>Остапенко Валерия</t>
  </si>
  <si>
    <t>01.01.2001</t>
  </si>
  <si>
    <t>Родиошкина Ольга</t>
  </si>
  <si>
    <t>10.02.2001</t>
  </si>
  <si>
    <t>Самуйлова Екатерина</t>
  </si>
  <si>
    <t>05.11.1999</t>
  </si>
  <si>
    <t>Щагина Анна</t>
  </si>
  <si>
    <t>07.12.1991</t>
  </si>
  <si>
    <t>Мадышева Анастасия</t>
  </si>
  <si>
    <t>21.05.1998</t>
  </si>
  <si>
    <t>Орловская область</t>
  </si>
  <si>
    <t>Андрющенко Светлана</t>
  </si>
  <si>
    <t>13.09.2000</t>
  </si>
  <si>
    <t>Республика Башкортостан</t>
  </si>
  <si>
    <t>Балясникова Татьяна</t>
  </si>
  <si>
    <t>08.12.2000</t>
  </si>
  <si>
    <t>Республика Коми</t>
  </si>
  <si>
    <t>Еремич Яна</t>
  </si>
  <si>
    <t>31.03.2002</t>
  </si>
  <si>
    <t>Фартушко Анастасия</t>
  </si>
  <si>
    <t>09.01.1997</t>
  </si>
  <si>
    <t>Ханты-Мансийский автономный округ</t>
  </si>
  <si>
    <t>Владимирова Мария</t>
  </si>
  <si>
    <t>10.05.1997</t>
  </si>
  <si>
    <t>Габдуллина Дина</t>
  </si>
  <si>
    <t>12.03.1995</t>
  </si>
  <si>
    <t>Ямало-Ненецкий автономный округ</t>
  </si>
  <si>
    <t>Паушкина Елена</t>
  </si>
  <si>
    <t>08.11.1998</t>
  </si>
  <si>
    <t>Марачева Ирина</t>
  </si>
  <si>
    <t>24.09.1984</t>
  </si>
  <si>
    <t>Калужская область</t>
  </si>
  <si>
    <t>Каменева Софья</t>
  </si>
  <si>
    <t>176</t>
  </si>
  <si>
    <t>Мендаева Лилия</t>
  </si>
  <si>
    <t>01.06.2000</t>
  </si>
  <si>
    <t>Москва-ХМАО</t>
  </si>
  <si>
    <t>Шаронова Анастасия</t>
  </si>
  <si>
    <t>03.02.1999</t>
  </si>
  <si>
    <t>Зырянова Ксения</t>
  </si>
  <si>
    <t>30.01.1998</t>
  </si>
  <si>
    <t>Вовк Ольга</t>
  </si>
  <si>
    <t>13.02.1993</t>
  </si>
  <si>
    <t>Ростовская область</t>
  </si>
  <si>
    <t>Бозюкова Алина</t>
  </si>
  <si>
    <t>04.05.2001</t>
  </si>
  <si>
    <t>Граудынь Полина</t>
  </si>
  <si>
    <t>17.06.1998</t>
  </si>
  <si>
    <t>Тимакова Елена</t>
  </si>
  <si>
    <t>04.06.2000</t>
  </si>
  <si>
    <t>Грошева Александра</t>
  </si>
  <si>
    <t>19.08.1994</t>
  </si>
  <si>
    <t>Галицкая Екатерина</t>
  </si>
  <si>
    <t>24.02.1987</t>
  </si>
  <si>
    <t>Громова Валерия</t>
  </si>
  <si>
    <t>08.04.2000</t>
  </si>
  <si>
    <t>435</t>
  </si>
  <si>
    <t>Тульская область</t>
  </si>
  <si>
    <t>Щербинина Валерия</t>
  </si>
  <si>
    <t>15.11.2002</t>
  </si>
  <si>
    <t>Бышкина Нина</t>
  </si>
  <si>
    <t>25.05.1996</t>
  </si>
  <si>
    <t>Тропина Анна</t>
  </si>
  <si>
    <t>03.11.1998</t>
  </si>
  <si>
    <t>Тангара Эмилия</t>
  </si>
  <si>
    <t>12.03.2002</t>
  </si>
  <si>
    <t>Зубарева Юлия</t>
  </si>
  <si>
    <t>13.12.1991</t>
  </si>
  <si>
    <t>Шахворостова Валерия</t>
  </si>
  <si>
    <t>22.05.1998</t>
  </si>
  <si>
    <t>Коротченко Ксения</t>
  </si>
  <si>
    <t>26.07.2001</t>
  </si>
  <si>
    <t>Тарабанская Мария</t>
  </si>
  <si>
    <t>20.02.2002</t>
  </si>
  <si>
    <t>485</t>
  </si>
  <si>
    <t>Зуйкевич Елена</t>
  </si>
  <si>
    <t>26.02.1990</t>
  </si>
  <si>
    <t>29.12.1999</t>
  </si>
  <si>
    <t>06.04.2003</t>
  </si>
  <si>
    <t>Лаврентьева Надежда</t>
  </si>
  <si>
    <t>06.05.1999</t>
  </si>
  <si>
    <t>Одинева Татьяна</t>
  </si>
  <si>
    <t>23.05.1983</t>
  </si>
  <si>
    <t>Ярышкина Александра</t>
  </si>
  <si>
    <t>10.06.1994</t>
  </si>
  <si>
    <t>14.01.1993</t>
  </si>
  <si>
    <t>Московская область-КБР</t>
  </si>
  <si>
    <t>Кочанова Мария</t>
  </si>
  <si>
    <t>30.05.2002</t>
  </si>
  <si>
    <t>837</t>
  </si>
  <si>
    <t>Мальцева Юлия</t>
  </si>
  <si>
    <t>30.11.1990</t>
  </si>
  <si>
    <t>Владимирская область-ХМАО</t>
  </si>
  <si>
    <t>665</t>
  </si>
  <si>
    <t>Склярова Ксения</t>
  </si>
  <si>
    <t>09.12.1999</t>
  </si>
  <si>
    <t>667</t>
  </si>
  <si>
    <t>Сысоева Виктория</t>
  </si>
  <si>
    <t>14.10.2002</t>
  </si>
  <si>
    <t>329</t>
  </si>
  <si>
    <t>331</t>
  </si>
  <si>
    <t>317</t>
  </si>
  <si>
    <t>Огрицко Мария</t>
  </si>
  <si>
    <t>01.03.1994</t>
  </si>
  <si>
    <t>199</t>
  </si>
  <si>
    <t>Савинова Юлия</t>
  </si>
  <si>
    <t>28.06.1994</t>
  </si>
  <si>
    <t>217</t>
  </si>
  <si>
    <t>Строкова Екатерина</t>
  </si>
  <si>
    <t>17.12.1989</t>
  </si>
  <si>
    <t>Криворучко Ирина</t>
  </si>
  <si>
    <t>29.04.2004</t>
  </si>
  <si>
    <t>638</t>
  </si>
  <si>
    <t>394</t>
  </si>
  <si>
    <t>395</t>
  </si>
  <si>
    <t>Бурмистрова Екатерина</t>
  </si>
  <si>
    <t>18.08.1990</t>
  </si>
  <si>
    <t>Соколова Елена</t>
  </si>
  <si>
    <t>23.07.1986</t>
  </si>
  <si>
    <t>Малахова Арина</t>
  </si>
  <si>
    <t>01.08.2000</t>
  </si>
  <si>
    <t>Семашко Вероника</t>
  </si>
  <si>
    <t>17.10.1990</t>
  </si>
  <si>
    <t>410</t>
  </si>
  <si>
    <t>Баркова Виктория</t>
  </si>
  <si>
    <t>06.04.2001</t>
  </si>
  <si>
    <t>Демина Елизавета</t>
  </si>
  <si>
    <t>01.07.2002</t>
  </si>
  <si>
    <t>Жилина Виктория</t>
  </si>
  <si>
    <t>15.11.1999</t>
  </si>
  <si>
    <t>Кукушкина Анна</t>
  </si>
  <si>
    <t>13.12.1992</t>
  </si>
  <si>
    <t>Полудкина Карина</t>
  </si>
  <si>
    <t>16.09.2003</t>
  </si>
  <si>
    <t>Путилина Валерия</t>
  </si>
  <si>
    <t>03.04.2002</t>
  </si>
  <si>
    <t>Адысева Анна</t>
  </si>
  <si>
    <t>28.07.1998</t>
  </si>
  <si>
    <t>Иванова Александра</t>
  </si>
  <si>
    <t>13.07.1999</t>
  </si>
  <si>
    <t>Богатырева Майя</t>
  </si>
  <si>
    <t>30.05.2000</t>
  </si>
  <si>
    <t>Веденеева Элла</t>
  </si>
  <si>
    <t>30.11.1998</t>
  </si>
  <si>
    <t>Наумова Алисия</t>
  </si>
  <si>
    <t>27.05.2002</t>
  </si>
  <si>
    <t>Бородулина Анастасия</t>
  </si>
  <si>
    <t>Быкова Ирина</t>
  </si>
  <si>
    <t>17.02.1999</t>
  </si>
  <si>
    <t>Садова Виктория</t>
  </si>
  <si>
    <t>Якименко Валерия</t>
  </si>
  <si>
    <t>Кузнецова Анастасия</t>
  </si>
  <si>
    <t>07.05.2000</t>
  </si>
  <si>
    <t>Царева Елизавета</t>
  </si>
  <si>
    <t>Шкуратова Анастасия</t>
  </si>
  <si>
    <t>Палкина Софья</t>
  </si>
  <si>
    <t>09.06.1998</t>
  </si>
  <si>
    <t>Пичугина София</t>
  </si>
  <si>
    <t>07.01.2000</t>
  </si>
  <si>
    <t>Слепова Дарья</t>
  </si>
  <si>
    <t>10.04.2000</t>
  </si>
  <si>
    <t>Скобел Александра</t>
  </si>
  <si>
    <t>27.02.1999</t>
  </si>
  <si>
    <t>Яшкина Ксения</t>
  </si>
  <si>
    <t>21.10.1994</t>
  </si>
  <si>
    <t>Федорова Анна</t>
  </si>
  <si>
    <t>04.12.2000</t>
  </si>
  <si>
    <t>Смоленская область</t>
  </si>
  <si>
    <t>01.07.1999</t>
  </si>
  <si>
    <t>Брянчина Екатерина</t>
  </si>
  <si>
    <t>11.11.1998</t>
  </si>
  <si>
    <t>Гатауллина Аксана</t>
  </si>
  <si>
    <t>17.07.2000</t>
  </si>
  <si>
    <t>Сидорова Анжелика</t>
  </si>
  <si>
    <t>28.06.1991</t>
  </si>
  <si>
    <t>Сероусова Анжелика</t>
  </si>
  <si>
    <t>05.10.2003</t>
  </si>
  <si>
    <t>Тронева Наталья</t>
  </si>
  <si>
    <t>24.03.1993</t>
  </si>
  <si>
    <t>Соколова Полина</t>
  </si>
  <si>
    <t>18.06.2000</t>
  </si>
  <si>
    <t>Трофимец Снежана</t>
  </si>
  <si>
    <t>Батырева Ольга</t>
  </si>
  <si>
    <t>17.15</t>
  </si>
  <si>
    <t>Шинкевич Дарья</t>
  </si>
  <si>
    <t>11.05.2002</t>
  </si>
  <si>
    <t>Количество участников: 12</t>
  </si>
  <si>
    <t>Количество участников: 13</t>
  </si>
  <si>
    <t>Количество участников: 11</t>
  </si>
  <si>
    <t>Количество участников: 6</t>
  </si>
  <si>
    <t>Ласицкене Мария</t>
  </si>
  <si>
    <t>16.00</t>
  </si>
  <si>
    <t>t°+25; вл.43(%)</t>
  </si>
  <si>
    <t>DNF</t>
  </si>
  <si>
    <t>х</t>
  </si>
  <si>
    <t>0</t>
  </si>
  <si>
    <t>0.0</t>
  </si>
  <si>
    <t>о</t>
  </si>
  <si>
    <t>-</t>
  </si>
  <si>
    <t>хо</t>
  </si>
  <si>
    <t>ххо</t>
  </si>
  <si>
    <t>ххх</t>
  </si>
  <si>
    <t>18.08.2022 г.</t>
  </si>
  <si>
    <t>Дата формирования протокола: 18.08.2022 г.</t>
  </si>
  <si>
    <t>И.Г. Дашкин, ССВК, Москва</t>
  </si>
  <si>
    <t>Т.А. Приходько, ССВК, Москва</t>
  </si>
  <si>
    <t>ДЕПАРТАМЕНТ СПОРТА ГОРОДА МОСКВЫ</t>
  </si>
  <si>
    <t>РОО "ФЕДЕРАЦИЯ ЛЕГКОЙ АТЛЕТИКИ Г. МОСКВЫ"</t>
  </si>
  <si>
    <t>г.Москва,
ОЦ им. бр. Знаменских,
ул.Стромынка, д.4</t>
  </si>
  <si>
    <t>Всероссийские соревнования "Кубок Москвы- Мемориал В.Куца"</t>
  </si>
  <si>
    <t>17-19.08.2022 г.
№ ЕКП-7650</t>
  </si>
  <si>
    <t>Всероссийские соревнования               "Кубок Москвы- Мемориал В.Куца"</t>
  </si>
  <si>
    <t>Всероссийские соревнования                 "Кубок Москвы- Мемориал В.Куца"</t>
  </si>
  <si>
    <t>БЕГ 3000 м</t>
  </si>
  <si>
    <t>Подрядчик Юлия</t>
  </si>
  <si>
    <t>10.08.1988</t>
  </si>
  <si>
    <t>КМС</t>
  </si>
  <si>
    <t>МС</t>
  </si>
  <si>
    <t>07.11.1998</t>
  </si>
  <si>
    <t>29.06.2001</t>
  </si>
  <si>
    <t>18.03.1993</t>
  </si>
  <si>
    <t>Москва-Ярославская</t>
  </si>
  <si>
    <t>15.06.1993</t>
  </si>
  <si>
    <t>МСМК</t>
  </si>
  <si>
    <t>Московская область-Самарская</t>
  </si>
  <si>
    <t>48,59</t>
  </si>
  <si>
    <t>55,10</t>
  </si>
  <si>
    <t>55,84</t>
  </si>
  <si>
    <t>60,44</t>
  </si>
  <si>
    <t>61,38</t>
  </si>
  <si>
    <t>64,50</t>
  </si>
  <si>
    <t>53,02</t>
  </si>
  <si>
    <t>54,72</t>
  </si>
  <si>
    <t>57,76</t>
  </si>
  <si>
    <t>67,75</t>
  </si>
  <si>
    <t>70,35</t>
  </si>
  <si>
    <t>69,73</t>
  </si>
  <si>
    <t>42,43</t>
  </si>
  <si>
    <t>46,36</t>
  </si>
  <si>
    <t>51,77</t>
  </si>
  <si>
    <t>54,14</t>
  </si>
  <si>
    <t>55,21</t>
  </si>
  <si>
    <t>50,76</t>
  </si>
  <si>
    <t>60,28</t>
  </si>
  <si>
    <t>60,09</t>
  </si>
  <si>
    <t>58,36</t>
  </si>
  <si>
    <t>59,00</t>
  </si>
  <si>
    <t>63,70</t>
  </si>
  <si>
    <t>63,90</t>
  </si>
  <si>
    <t>63,74</t>
  </si>
  <si>
    <t>51,33</t>
  </si>
  <si>
    <t>54,65</t>
  </si>
  <si>
    <t>54,00</t>
  </si>
  <si>
    <t>53,57</t>
  </si>
  <si>
    <t>57,14</t>
  </si>
  <si>
    <t>57,41</t>
  </si>
  <si>
    <t>53,55</t>
  </si>
  <si>
    <t>65,58</t>
  </si>
  <si>
    <t>66,14</t>
  </si>
  <si>
    <t>69,27</t>
  </si>
  <si>
    <t>66,94</t>
  </si>
  <si>
    <t>63,80</t>
  </si>
  <si>
    <t>ЗМС</t>
  </si>
  <si>
    <t>Москва-Амурская</t>
  </si>
  <si>
    <t>16,58</t>
  </si>
  <si>
    <t>15,30</t>
  </si>
  <si>
    <t>15,26</t>
  </si>
  <si>
    <t>14,26</t>
  </si>
  <si>
    <t>12,84</t>
  </si>
  <si>
    <t>14,73</t>
  </si>
  <si>
    <t>17,02</t>
  </si>
  <si>
    <t>17,50</t>
  </si>
  <si>
    <t>Москва-Нижегородская</t>
  </si>
  <si>
    <t>18.08.2022</t>
  </si>
  <si>
    <t>164</t>
  </si>
  <si>
    <t>170</t>
  </si>
  <si>
    <t>188</t>
  </si>
  <si>
    <t>195</t>
  </si>
  <si>
    <t>1,70</t>
  </si>
  <si>
    <t>1,76</t>
  </si>
  <si>
    <t>1,82</t>
  </si>
  <si>
    <t>1,85</t>
  </si>
  <si>
    <t>1,88</t>
  </si>
  <si>
    <t>40,50</t>
  </si>
  <si>
    <t>47,30</t>
  </si>
  <si>
    <t>55,23</t>
  </si>
  <si>
    <t>53,56</t>
  </si>
  <si>
    <t>46,08</t>
  </si>
  <si>
    <t>54,69</t>
  </si>
  <si>
    <t>59,01</t>
  </si>
  <si>
    <t>40,01</t>
  </si>
  <si>
    <t>44,48</t>
  </si>
  <si>
    <t>45,98</t>
  </si>
  <si>
    <t>44,26</t>
  </si>
  <si>
    <t>54,38</t>
  </si>
  <si>
    <t>48,54</t>
  </si>
  <si>
    <t>51,51</t>
  </si>
  <si>
    <t>51,14</t>
  </si>
  <si>
    <t>44,74</t>
  </si>
  <si>
    <t>43,39</t>
  </si>
  <si>
    <t>53,97</t>
  </si>
  <si>
    <t>58,33</t>
  </si>
  <si>
    <t>58,49</t>
  </si>
  <si>
    <t>56,63</t>
  </si>
  <si>
    <t>Гулько Лада</t>
  </si>
  <si>
    <t>07.10.2004</t>
  </si>
  <si>
    <t>Якунина Юлия</t>
  </si>
  <si>
    <t>08.02.2002</t>
  </si>
  <si>
    <t>Москва-Белгородская</t>
  </si>
  <si>
    <t>5,41</t>
  </si>
  <si>
    <t>5,97</t>
  </si>
  <si>
    <t>5,89</t>
  </si>
  <si>
    <t>5,83</t>
  </si>
  <si>
    <t>5,92</t>
  </si>
  <si>
    <t>6,13</t>
  </si>
  <si>
    <t>6,43</t>
  </si>
  <si>
    <t>6,66</t>
  </si>
  <si>
    <t>5,27</t>
  </si>
  <si>
    <t>5,22</t>
  </si>
  <si>
    <t>5,35</t>
  </si>
  <si>
    <t>5,91</t>
  </si>
  <si>
    <t>5,86</t>
  </si>
  <si>
    <t>5,80</t>
  </si>
  <si>
    <t>5,73</t>
  </si>
  <si>
    <t>5,79</t>
  </si>
  <si>
    <t>5,84</t>
  </si>
  <si>
    <t>5,66</t>
  </si>
  <si>
    <t>5,60</t>
  </si>
  <si>
    <t>6,03</t>
  </si>
  <si>
    <t>6,02</t>
  </si>
  <si>
    <t>6,15</t>
  </si>
  <si>
    <t>6,47</t>
  </si>
  <si>
    <t>-0,1</t>
  </si>
  <si>
    <t>0,6</t>
  </si>
  <si>
    <t>-0,3</t>
  </si>
  <si>
    <t>0,1</t>
  </si>
  <si>
    <t>-0,5</t>
  </si>
  <si>
    <t>-0,9</t>
  </si>
  <si>
    <t>0,8</t>
  </si>
  <si>
    <t>0,4</t>
  </si>
  <si>
    <t>-1,1</t>
  </si>
  <si>
    <t>-0,7</t>
  </si>
  <si>
    <t>0,2</t>
  </si>
  <si>
    <t>0,7</t>
  </si>
  <si>
    <t>0,0</t>
  </si>
  <si>
    <t>2,0</t>
  </si>
  <si>
    <t>-0,6</t>
  </si>
  <si>
    <t>-1,4</t>
  </si>
  <si>
    <t>-1,2</t>
  </si>
  <si>
    <t>17.00</t>
  </si>
  <si>
    <t>Судоплатова Варвара</t>
  </si>
  <si>
    <t>24.12.2004</t>
  </si>
  <si>
    <t>44,09</t>
  </si>
  <si>
    <t>40,22</t>
  </si>
  <si>
    <t>44,61</t>
  </si>
  <si>
    <t>55,13</t>
  </si>
  <si>
    <t>43,53</t>
  </si>
  <si>
    <t>50,93</t>
  </si>
  <si>
    <t>49,68</t>
  </si>
  <si>
    <t>43,06</t>
  </si>
  <si>
    <t>42,61</t>
  </si>
  <si>
    <t>42,92</t>
  </si>
  <si>
    <t>41,27</t>
  </si>
  <si>
    <t>41,89</t>
  </si>
  <si>
    <t>41,68</t>
  </si>
  <si>
    <t>34,88</t>
  </si>
  <si>
    <t>44,27</t>
  </si>
  <si>
    <t>43,62</t>
  </si>
  <si>
    <t>54,35</t>
  </si>
  <si>
    <t>49,41</t>
  </si>
  <si>
    <t>54,11</t>
  </si>
  <si>
    <t>42,25</t>
  </si>
  <si>
    <t>49,67</t>
  </si>
  <si>
    <t>46,73</t>
  </si>
  <si>
    <t>49,34</t>
  </si>
  <si>
    <t>49,62</t>
  </si>
  <si>
    <t>Малова Ольга</t>
  </si>
  <si>
    <t>08.04.2003</t>
  </si>
  <si>
    <t>3,65</t>
  </si>
  <si>
    <t>4,35</t>
  </si>
  <si>
    <t>4,70</t>
  </si>
  <si>
    <t>365</t>
  </si>
  <si>
    <t>380</t>
  </si>
  <si>
    <t>425</t>
  </si>
  <si>
    <t>455</t>
  </si>
  <si>
    <t>470</t>
  </si>
  <si>
    <t>Московская область-Смоленская</t>
  </si>
  <si>
    <t>12,24</t>
  </si>
  <si>
    <t>12,67</t>
  </si>
  <si>
    <t>12,44</t>
  </si>
  <si>
    <t>12,80</t>
  </si>
  <si>
    <t>12,93</t>
  </si>
  <si>
    <t>11,32</t>
  </si>
  <si>
    <t>12,34</t>
  </si>
  <si>
    <t>12,30</t>
  </si>
  <si>
    <t>12,42</t>
  </si>
  <si>
    <t>12,78</t>
  </si>
  <si>
    <t>12,55</t>
  </si>
  <si>
    <t>12,12</t>
  </si>
  <si>
    <t>12,63</t>
  </si>
  <si>
    <t>-0,2</t>
  </si>
  <si>
    <t>-0,4</t>
  </si>
  <si>
    <t>-1,3</t>
  </si>
  <si>
    <t>8:16.60 Гензебе Дибаба</t>
  </si>
  <si>
    <t>8:26.41 Лора Мюр</t>
  </si>
  <si>
    <t>8:27.96 Лилия Шобухова</t>
  </si>
  <si>
    <t>t°+31;вл.55%</t>
  </si>
  <si>
    <t>Москва-Красноярский</t>
  </si>
  <si>
    <t>Чувашская Республика-Нижегородская</t>
  </si>
  <si>
    <t>Артеева Анна</t>
  </si>
  <si>
    <t>26.01.2004</t>
  </si>
  <si>
    <t xml:space="preserve"> 11.50</t>
  </si>
  <si>
    <t xml:space="preserve"> 11.70</t>
  </si>
  <si>
    <t xml:space="preserve"> 11.75</t>
  </si>
  <si>
    <t xml:space="preserve"> 11.76</t>
  </si>
  <si>
    <t xml:space="preserve"> 11.85</t>
  </si>
  <si>
    <t xml:space="preserve"> 12.41</t>
  </si>
  <si>
    <t xml:space="preserve"> 12.99</t>
  </si>
  <si>
    <t xml:space="preserve"> 14.22</t>
  </si>
  <si>
    <t>Время 17.30</t>
  </si>
  <si>
    <t>Количество участников: 8</t>
  </si>
  <si>
    <t>Время 19.30</t>
  </si>
  <si>
    <t>t°+29; вл.59(%)</t>
  </si>
  <si>
    <t>Москва-Тульская</t>
  </si>
  <si>
    <t xml:space="preserve"> 23.47</t>
  </si>
  <si>
    <t xml:space="preserve"> 23.62</t>
  </si>
  <si>
    <t xml:space="preserve"> 23.72</t>
  </si>
  <si>
    <t xml:space="preserve"> 23.82</t>
  </si>
  <si>
    <t xml:space="preserve"> 24.04</t>
  </si>
  <si>
    <t xml:space="preserve"> 24.18</t>
  </si>
  <si>
    <t xml:space="preserve"> 24.75</t>
  </si>
  <si>
    <t xml:space="preserve"> 24.94</t>
  </si>
  <si>
    <t xml:space="preserve"> 25.36</t>
  </si>
  <si>
    <t xml:space="preserve"> 28.99</t>
  </si>
  <si>
    <t>Количество участников: 10</t>
  </si>
  <si>
    <t>Время 18.30</t>
  </si>
  <si>
    <t>t°+29; вл.55(%)</t>
  </si>
  <si>
    <t>Санкт-Петербург-Калининградская</t>
  </si>
  <si>
    <t xml:space="preserve"> 53.96</t>
  </si>
  <si>
    <t xml:space="preserve"> 54.17</t>
  </si>
  <si>
    <t xml:space="preserve"> 54.61</t>
  </si>
  <si>
    <t xml:space="preserve"> 55.04</t>
  </si>
  <si>
    <t xml:space="preserve"> 55.23</t>
  </si>
  <si>
    <t xml:space="preserve"> 55.42</t>
  </si>
  <si>
    <t xml:space="preserve"> 55.80</t>
  </si>
  <si>
    <t xml:space="preserve"> 56.47</t>
  </si>
  <si>
    <t xml:space="preserve"> 56.64</t>
  </si>
  <si>
    <t xml:space="preserve"> 57.17</t>
  </si>
  <si>
    <t xml:space="preserve"> 58.12</t>
  </si>
  <si>
    <t>Время 19.00</t>
  </si>
  <si>
    <t>Тухтаева Нигина</t>
  </si>
  <si>
    <t>19.01.1993</t>
  </si>
  <si>
    <t>Григорьева Пелагея</t>
  </si>
  <si>
    <t>19.01.1998</t>
  </si>
  <si>
    <t>Республика Саха (Якутия)</t>
  </si>
  <si>
    <t>Шевченко Анжелика</t>
  </si>
  <si>
    <t>29.10.1987</t>
  </si>
  <si>
    <t>Зимина Варвара</t>
  </si>
  <si>
    <t>06.06.2003</t>
  </si>
  <si>
    <t>Хабаровский край-Амурская</t>
  </si>
  <si>
    <t>Романико Диана</t>
  </si>
  <si>
    <t>12.04.2002</t>
  </si>
  <si>
    <t>Куневич Варвара</t>
  </si>
  <si>
    <t>27.03.2006</t>
  </si>
  <si>
    <t xml:space="preserve"> 2:03.93</t>
  </si>
  <si>
    <t xml:space="preserve"> 2:04.55</t>
  </si>
  <si>
    <t xml:space="preserve"> 2:04.75</t>
  </si>
  <si>
    <t xml:space="preserve"> 2:07.03</t>
  </si>
  <si>
    <t xml:space="preserve"> 2:08.19</t>
  </si>
  <si>
    <t xml:space="preserve"> 2:09.50</t>
  </si>
  <si>
    <t xml:space="preserve"> 2:11.89</t>
  </si>
  <si>
    <t xml:space="preserve"> 2:13.07</t>
  </si>
  <si>
    <t xml:space="preserve"> 2:14.36</t>
  </si>
  <si>
    <t xml:space="preserve"> 2:19.03</t>
  </si>
  <si>
    <t xml:space="preserve"> 2:21.69</t>
  </si>
  <si>
    <t xml:space="preserve"> 2:25.46</t>
  </si>
  <si>
    <t>Слободкина Екатерина</t>
  </si>
  <si>
    <t>02.02.1993</t>
  </si>
  <si>
    <t>Якутина Наталья</t>
  </si>
  <si>
    <t>21.09.1997</t>
  </si>
  <si>
    <t>Михалевская Татьяна</t>
  </si>
  <si>
    <t>28.11.1997</t>
  </si>
  <si>
    <t>Трошева Анастасия</t>
  </si>
  <si>
    <t>29.09.2005</t>
  </si>
  <si>
    <t xml:space="preserve"> 4:13.33</t>
  </si>
  <si>
    <t xml:space="preserve"> 4:15.31</t>
  </si>
  <si>
    <t xml:space="preserve"> 4:15.57</t>
  </si>
  <si>
    <t xml:space="preserve"> 4:22.67</t>
  </si>
  <si>
    <t xml:space="preserve"> 4:23.77</t>
  </si>
  <si>
    <t xml:space="preserve"> 4:26.05</t>
  </si>
  <si>
    <t xml:space="preserve"> 4:26.72</t>
  </si>
  <si>
    <t xml:space="preserve"> 4:29.14</t>
  </si>
  <si>
    <t xml:space="preserve"> 4:36.36</t>
  </si>
  <si>
    <t xml:space="preserve"> 4:46.87</t>
  </si>
  <si>
    <t xml:space="preserve"> 5:01.64</t>
  </si>
  <si>
    <t xml:space="preserve">           Всероссийские соревнования                "Кубок Москвы- Мемориал В.Куца"</t>
  </si>
  <si>
    <t>Время 19.35</t>
  </si>
  <si>
    <t>t°+29; вл.56(%)</t>
  </si>
  <si>
    <t>Сырникова Ксения</t>
  </si>
  <si>
    <t>24.03.2002</t>
  </si>
  <si>
    <t xml:space="preserve"> 9:03.53</t>
  </si>
  <si>
    <t xml:space="preserve"> 9:13.11</t>
  </si>
  <si>
    <t xml:space="preserve"> 9:21.32</t>
  </si>
  <si>
    <t xml:space="preserve"> 9:42.28</t>
  </si>
  <si>
    <t xml:space="preserve"> 9:42.69</t>
  </si>
  <si>
    <t xml:space="preserve"> 9:50.06</t>
  </si>
  <si>
    <t>t°+31; вл.56(%)</t>
  </si>
  <si>
    <t>Нарижных Анастасия</t>
  </si>
  <si>
    <t>05.01.2003</t>
  </si>
  <si>
    <t>Первушина Виктория</t>
  </si>
  <si>
    <t>18.08.2002</t>
  </si>
  <si>
    <t xml:space="preserve"> 13.42</t>
  </si>
  <si>
    <t>0.1</t>
  </si>
  <si>
    <t xml:space="preserve"> 13.47</t>
  </si>
  <si>
    <t xml:space="preserve"> 13.55</t>
  </si>
  <si>
    <t xml:space="preserve"> 13.60</t>
  </si>
  <si>
    <t xml:space="preserve"> 13.80</t>
  </si>
  <si>
    <t xml:space="preserve"> 13.81</t>
  </si>
  <si>
    <t xml:space="preserve"> 13.93</t>
  </si>
  <si>
    <t>0.5</t>
  </si>
  <si>
    <t xml:space="preserve"> 14.18</t>
  </si>
  <si>
    <t xml:space="preserve"> 14.69</t>
  </si>
  <si>
    <t xml:space="preserve"> 14.84</t>
  </si>
  <si>
    <t xml:space="preserve"> 14.90</t>
  </si>
  <si>
    <t>Время 18.00</t>
  </si>
  <si>
    <t>t°+29;вл.56%</t>
  </si>
  <si>
    <t>Москва-Владимирская</t>
  </si>
  <si>
    <t xml:space="preserve"> 56.66</t>
  </si>
  <si>
    <t xml:space="preserve"> 57.57</t>
  </si>
  <si>
    <t xml:space="preserve"> 1:00.19</t>
  </si>
  <si>
    <t xml:space="preserve"> 1:00.61</t>
  </si>
  <si>
    <t xml:space="preserve"> 1:01.59</t>
  </si>
  <si>
    <t xml:space="preserve"> Всероссийские соревнования     "Кубок Москвы- Мемориал В.Куца"</t>
  </si>
  <si>
    <t>Время-18.40</t>
  </si>
  <si>
    <t>t°+28  вл.66 %</t>
  </si>
  <si>
    <t>Количество участников: 3</t>
  </si>
  <si>
    <t>Всероссийские соревнования  "Кубок Москвы- Мемориал В.Куца"</t>
  </si>
  <si>
    <t>16.50</t>
  </si>
  <si>
    <t>19.20</t>
  </si>
  <si>
    <t>вес снаряда-4,0 кг</t>
  </si>
  <si>
    <t>Время 17.15</t>
  </si>
  <si>
    <t>Время 15.05</t>
  </si>
  <si>
    <t>t°+32; вл.55(%)</t>
  </si>
  <si>
    <t>Время 19.10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</si>
</sst>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:mm;@"/>
    <numFmt numFmtId="166" formatCode="0.0"/>
  </numFmts>
  <fonts count="7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Tahoma"/>
      <family val="2"/>
    </font>
    <font>
      <sz val="9"/>
      <name val="Tahoma"/>
      <family val="2"/>
    </font>
    <font>
      <b/>
      <sz val="10"/>
      <name val="Arial"/>
      <family val="2"/>
      <charset val="204"/>
    </font>
    <font>
      <b/>
      <sz val="8"/>
      <name val="Tahoma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  <font>
      <sz val="6"/>
      <name val="Arial Narrow"/>
      <family val="2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6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sz val="5"/>
      <name val="Arial"/>
      <family val="2"/>
      <charset val="204"/>
    </font>
    <font>
      <sz val="7"/>
      <name val="Arial"/>
      <family val="2"/>
      <charset val="204"/>
    </font>
    <font>
      <i/>
      <sz val="6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Tahoma"/>
      <family val="2"/>
      <charset val="204"/>
    </font>
    <font>
      <i/>
      <sz val="10"/>
      <name val="Arial"/>
      <family val="2"/>
      <charset val="204"/>
    </font>
    <font>
      <sz val="15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sz val="7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i/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5">
    <xf numFmtId="0" fontId="0" fillId="0" borderId="0"/>
    <xf numFmtId="49" fontId="9" fillId="0" borderId="1">
      <alignment shrinkToFit="1"/>
    </xf>
    <xf numFmtId="49" fontId="9" fillId="0" borderId="1">
      <alignment shrinkToFit="1"/>
    </xf>
    <xf numFmtId="49" fontId="9" fillId="0" borderId="1">
      <alignment shrinkToFit="1"/>
    </xf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2" borderId="0" applyNumberFormat="0" applyBorder="0" applyAlignment="0" applyProtection="0"/>
    <xf numFmtId="0" fontId="61" fillId="8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9" borderId="0" applyNumberFormat="0" applyBorder="0" applyAlignment="0" applyProtection="0"/>
    <xf numFmtId="0" fontId="61" fillId="3" borderId="0" applyNumberFormat="0" applyBorder="0" applyAlignment="0" applyProtection="0"/>
    <xf numFmtId="0" fontId="61" fillId="9" borderId="0" applyNumberFormat="0" applyBorder="0" applyAlignment="0" applyProtection="0"/>
    <xf numFmtId="0" fontId="61" fillId="3" borderId="0" applyNumberFormat="0" applyBorder="0" applyAlignment="0" applyProtection="0"/>
    <xf numFmtId="0" fontId="61" fillId="9" borderId="0" applyNumberFormat="0" applyBorder="0" applyAlignment="0" applyProtection="0"/>
    <xf numFmtId="0" fontId="61" fillId="3" borderId="0" applyNumberFormat="0" applyBorder="0" applyAlignment="0" applyProtection="0"/>
    <xf numFmtId="0" fontId="61" fillId="9" borderId="0" applyNumberFormat="0" applyBorder="0" applyAlignment="0" applyProtection="0"/>
    <xf numFmtId="0" fontId="61" fillId="3" borderId="0" applyNumberFormat="0" applyBorder="0" applyAlignment="0" applyProtection="0"/>
    <xf numFmtId="0" fontId="61" fillId="9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10" borderId="0" applyNumberFormat="0" applyBorder="0" applyAlignment="0" applyProtection="0"/>
    <xf numFmtId="0" fontId="61" fillId="4" borderId="0" applyNumberFormat="0" applyBorder="0" applyAlignment="0" applyProtection="0"/>
    <xf numFmtId="0" fontId="61" fillId="10" borderId="0" applyNumberFormat="0" applyBorder="0" applyAlignment="0" applyProtection="0"/>
    <xf numFmtId="0" fontId="61" fillId="4" borderId="0" applyNumberFormat="0" applyBorder="0" applyAlignment="0" applyProtection="0"/>
    <xf numFmtId="0" fontId="61" fillId="10" borderId="0" applyNumberFormat="0" applyBorder="0" applyAlignment="0" applyProtection="0"/>
    <xf numFmtId="0" fontId="61" fillId="4" borderId="0" applyNumberFormat="0" applyBorder="0" applyAlignment="0" applyProtection="0"/>
    <xf numFmtId="0" fontId="61" fillId="10" borderId="0" applyNumberFormat="0" applyBorder="0" applyAlignment="0" applyProtection="0"/>
    <xf numFmtId="0" fontId="61" fillId="4" borderId="0" applyNumberFormat="0" applyBorder="0" applyAlignment="0" applyProtection="0"/>
    <xf numFmtId="0" fontId="61" fillId="10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11" borderId="0" applyNumberFormat="0" applyBorder="0" applyAlignment="0" applyProtection="0"/>
    <xf numFmtId="0" fontId="61" fillId="5" borderId="0" applyNumberFormat="0" applyBorder="0" applyAlignment="0" applyProtection="0"/>
    <xf numFmtId="0" fontId="61" fillId="11" borderId="0" applyNumberFormat="0" applyBorder="0" applyAlignment="0" applyProtection="0"/>
    <xf numFmtId="0" fontId="61" fillId="5" borderId="0" applyNumberFormat="0" applyBorder="0" applyAlignment="0" applyProtection="0"/>
    <xf numFmtId="0" fontId="61" fillId="11" borderId="0" applyNumberFormat="0" applyBorder="0" applyAlignment="0" applyProtection="0"/>
    <xf numFmtId="0" fontId="61" fillId="5" borderId="0" applyNumberFormat="0" applyBorder="0" applyAlignment="0" applyProtection="0"/>
    <xf numFmtId="0" fontId="61" fillId="11" borderId="0" applyNumberFormat="0" applyBorder="0" applyAlignment="0" applyProtection="0"/>
    <xf numFmtId="0" fontId="61" fillId="5" borderId="0" applyNumberFormat="0" applyBorder="0" applyAlignment="0" applyProtection="0"/>
    <xf numFmtId="0" fontId="61" fillId="11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6" borderId="0" applyNumberFormat="0" applyBorder="0" applyAlignment="0" applyProtection="0"/>
    <xf numFmtId="0" fontId="61" fillId="16" borderId="0" applyNumberFormat="0" applyBorder="0" applyAlignment="0" applyProtection="0"/>
    <xf numFmtId="0" fontId="61" fillId="6" borderId="0" applyNumberFormat="0" applyBorder="0" applyAlignment="0" applyProtection="0"/>
    <xf numFmtId="0" fontId="61" fillId="16" borderId="0" applyNumberFormat="0" applyBorder="0" applyAlignment="0" applyProtection="0"/>
    <xf numFmtId="0" fontId="61" fillId="6" borderId="0" applyNumberFormat="0" applyBorder="0" applyAlignment="0" applyProtection="0"/>
    <xf numFmtId="0" fontId="61" fillId="16" borderId="0" applyNumberFormat="0" applyBorder="0" applyAlignment="0" applyProtection="0"/>
    <xf numFmtId="0" fontId="61" fillId="6" borderId="0" applyNumberFormat="0" applyBorder="0" applyAlignment="0" applyProtection="0"/>
    <xf numFmtId="0" fontId="61" fillId="16" borderId="0" applyNumberFormat="0" applyBorder="0" applyAlignment="0" applyProtection="0"/>
    <xf numFmtId="0" fontId="61" fillId="6" borderId="0" applyNumberFormat="0" applyBorder="0" applyAlignment="0" applyProtection="0"/>
    <xf numFmtId="0" fontId="61" fillId="1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2" borderId="0" applyNumberFormat="0" applyBorder="0" applyAlignment="0" applyProtection="0"/>
    <xf numFmtId="0" fontId="59" fillId="0" borderId="0"/>
    <xf numFmtId="0" fontId="2" fillId="0" borderId="0"/>
    <xf numFmtId="0" fontId="61" fillId="0" borderId="0"/>
    <xf numFmtId="0" fontId="46" fillId="0" borderId="0"/>
    <xf numFmtId="0" fontId="46" fillId="0" borderId="0"/>
    <xf numFmtId="0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28" fillId="23" borderId="36" applyNumberFormat="0" applyFont="0" applyAlignment="0" applyProtection="0"/>
    <xf numFmtId="0" fontId="28" fillId="23" borderId="36" applyNumberFormat="0" applyFont="0" applyAlignment="0" applyProtection="0"/>
    <xf numFmtId="0" fontId="28" fillId="23" borderId="36" applyNumberFormat="0" applyFont="0" applyAlignment="0" applyProtection="0"/>
    <xf numFmtId="0" fontId="61" fillId="23" borderId="36" applyNumberFormat="0" applyFont="0" applyAlignment="0" applyProtection="0"/>
    <xf numFmtId="0" fontId="28" fillId="23" borderId="36" applyNumberFormat="0" applyFont="0" applyAlignment="0" applyProtection="0"/>
    <xf numFmtId="0" fontId="28" fillId="23" borderId="36" applyNumberFormat="0" applyFont="0" applyAlignment="0" applyProtection="0"/>
    <xf numFmtId="0" fontId="28" fillId="23" borderId="36" applyNumberFormat="0" applyFont="0" applyAlignment="0" applyProtection="0"/>
    <xf numFmtId="0" fontId="28" fillId="23" borderId="36" applyNumberFormat="0" applyFont="0" applyAlignment="0" applyProtection="0"/>
    <xf numFmtId="0" fontId="28" fillId="23" borderId="36" applyNumberFormat="0" applyFont="0" applyAlignment="0" applyProtection="0"/>
    <xf numFmtId="0" fontId="28" fillId="23" borderId="36" applyNumberFormat="0" applyFont="0" applyAlignment="0" applyProtection="0"/>
    <xf numFmtId="0" fontId="28" fillId="23" borderId="36" applyNumberFormat="0" applyFont="0" applyAlignment="0" applyProtection="0"/>
    <xf numFmtId="0" fontId="28" fillId="23" borderId="36" applyNumberFormat="0" applyFont="0" applyAlignment="0" applyProtection="0"/>
    <xf numFmtId="0" fontId="28" fillId="23" borderId="36" applyNumberFormat="0" applyFont="0" applyAlignment="0" applyProtection="0"/>
    <xf numFmtId="0" fontId="28" fillId="23" borderId="36" applyNumberFormat="0" applyFont="0" applyAlignment="0" applyProtection="0"/>
    <xf numFmtId="0" fontId="28" fillId="23" borderId="36" applyNumberFormat="0" applyFont="0" applyAlignment="0" applyProtection="0"/>
    <xf numFmtId="0" fontId="28" fillId="23" borderId="36" applyNumberFormat="0" applyFont="0" applyAlignment="0" applyProtection="0"/>
    <xf numFmtId="0" fontId="28" fillId="23" borderId="36" applyNumberFormat="0" applyFont="0" applyAlignment="0" applyProtection="0"/>
    <xf numFmtId="0" fontId="1" fillId="0" borderId="0"/>
  </cellStyleXfs>
  <cellXfs count="503">
    <xf numFmtId="0" fontId="0" fillId="0" borderId="0" xfId="0"/>
    <xf numFmtId="0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horizontal="center" wrapText="1"/>
    </xf>
    <xf numFmtId="49" fontId="11" fillId="0" borderId="0" xfId="0" applyNumberFormat="1" applyFont="1" applyBorder="1" applyAlignment="1">
      <alignment vertical="top" wrapText="1"/>
    </xf>
    <xf numFmtId="49" fontId="11" fillId="0" borderId="0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horizontal="center" wrapText="1"/>
    </xf>
    <xf numFmtId="49" fontId="12" fillId="0" borderId="0" xfId="0" applyNumberFormat="1" applyFont="1"/>
    <xf numFmtId="0" fontId="11" fillId="0" borderId="0" xfId="0" applyFont="1"/>
    <xf numFmtId="0" fontId="15" fillId="0" borderId="0" xfId="0" applyFont="1"/>
    <xf numFmtId="0" fontId="14" fillId="0" borderId="0" xfId="0" applyFont="1"/>
    <xf numFmtId="49" fontId="12" fillId="0" borderId="0" xfId="0" applyNumberFormat="1" applyFont="1" applyAlignment="1">
      <alignment horizontal="left" vertical="center"/>
    </xf>
    <xf numFmtId="49" fontId="10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/>
    <xf numFmtId="49" fontId="26" fillId="0" borderId="0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Border="1" applyAlignment="1">
      <alignment wrapText="1"/>
    </xf>
    <xf numFmtId="0" fontId="25" fillId="0" borderId="0" xfId="0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left" vertical="center" shrinkToFit="1"/>
    </xf>
    <xf numFmtId="49" fontId="25" fillId="0" borderId="0" xfId="0" applyNumberFormat="1" applyFont="1" applyBorder="1" applyAlignment="1">
      <alignment horizontal="center" vertical="center" shrinkToFit="1"/>
    </xf>
    <xf numFmtId="0" fontId="25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49" fontId="18" fillId="0" borderId="0" xfId="0" applyNumberFormat="1" applyFont="1" applyBorder="1" applyAlignment="1">
      <alignment horizontal="center" vertical="center" shrinkToFit="1"/>
    </xf>
    <xf numFmtId="49" fontId="25" fillId="0" borderId="0" xfId="0" applyNumberFormat="1" applyFont="1" applyBorder="1" applyAlignment="1">
      <alignment vertical="center" shrinkToFit="1"/>
    </xf>
    <xf numFmtId="49" fontId="8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horizontal="center" vertical="center" shrinkToFit="1"/>
    </xf>
    <xf numFmtId="49" fontId="26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 wrapText="1"/>
    </xf>
    <xf numFmtId="49" fontId="3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49" fontId="32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Border="1" applyAlignment="1">
      <alignment horizontal="left" shrinkToFit="1"/>
    </xf>
    <xf numFmtId="164" fontId="25" fillId="0" borderId="11" xfId="0" applyNumberFormat="1" applyFont="1" applyBorder="1" applyAlignment="1">
      <alignment horizontal="center" shrinkToFit="1"/>
    </xf>
    <xf numFmtId="49" fontId="23" fillId="0" borderId="12" xfId="0" applyNumberFormat="1" applyFont="1" applyFill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/>
    </xf>
    <xf numFmtId="49" fontId="23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Border="1" applyAlignment="1">
      <alignment horizontal="left"/>
    </xf>
    <xf numFmtId="49" fontId="23" fillId="0" borderId="0" xfId="0" applyNumberFormat="1" applyFont="1" applyFill="1" applyBorder="1" applyAlignment="1">
      <alignment horizontal="center"/>
    </xf>
    <xf numFmtId="0" fontId="17" fillId="0" borderId="11" xfId="0" applyNumberFormat="1" applyFont="1" applyBorder="1" applyAlignment="1">
      <alignment horizontal="center" shrinkToFi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wrapText="1"/>
    </xf>
    <xf numFmtId="49" fontId="23" fillId="0" borderId="0" xfId="0" applyNumberFormat="1" applyFont="1" applyFill="1" applyBorder="1" applyAlignment="1">
      <alignment wrapText="1"/>
    </xf>
    <xf numFmtId="49" fontId="23" fillId="0" borderId="0" xfId="0" applyNumberFormat="1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Fill="1" applyBorder="1" applyAlignment="1">
      <alignment horizontal="left"/>
    </xf>
    <xf numFmtId="0" fontId="23" fillId="0" borderId="0" xfId="0" applyFont="1"/>
    <xf numFmtId="0" fontId="23" fillId="0" borderId="11" xfId="0" applyNumberFormat="1" applyFont="1" applyBorder="1" applyAlignment="1">
      <alignment horizontal="left"/>
    </xf>
    <xf numFmtId="49" fontId="34" fillId="0" borderId="0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left"/>
    </xf>
    <xf numFmtId="49" fontId="35" fillId="0" borderId="0" xfId="0" applyNumberFormat="1" applyFont="1" applyAlignment="1">
      <alignment horizontal="center" vertical="center"/>
    </xf>
    <xf numFmtId="49" fontId="21" fillId="0" borderId="0" xfId="0" applyNumberFormat="1" applyFont="1" applyAlignment="1"/>
    <xf numFmtId="49" fontId="26" fillId="7" borderId="6" xfId="0" applyNumberFormat="1" applyFont="1" applyFill="1" applyBorder="1" applyAlignment="1">
      <alignment horizontal="center" vertical="top" wrapText="1"/>
    </xf>
    <xf numFmtId="49" fontId="26" fillId="7" borderId="8" xfId="0" applyNumberFormat="1" applyFont="1" applyFill="1" applyBorder="1" applyAlignment="1">
      <alignment horizontal="center" vertical="center" wrapText="1"/>
    </xf>
    <xf numFmtId="49" fontId="26" fillId="7" borderId="6" xfId="0" applyNumberFormat="1" applyFont="1" applyFill="1" applyBorder="1" applyAlignment="1">
      <alignment horizontal="center" vertical="center" wrapText="1"/>
    </xf>
    <xf numFmtId="49" fontId="23" fillId="7" borderId="8" xfId="0" applyNumberFormat="1" applyFont="1" applyFill="1" applyBorder="1" applyAlignment="1">
      <alignment wrapText="1"/>
    </xf>
    <xf numFmtId="49" fontId="23" fillId="7" borderId="6" xfId="0" applyNumberFormat="1" applyFont="1" applyFill="1" applyBorder="1" applyAlignment="1">
      <alignment wrapText="1"/>
    </xf>
    <xf numFmtId="49" fontId="26" fillId="7" borderId="15" xfId="0" applyNumberFormat="1" applyFont="1" applyFill="1" applyBorder="1" applyAlignment="1">
      <alignment horizontal="center" vertical="center" wrapText="1"/>
    </xf>
    <xf numFmtId="49" fontId="26" fillId="7" borderId="6" xfId="0" applyNumberFormat="1" applyFont="1" applyFill="1" applyBorder="1" applyAlignment="1">
      <alignment horizontal="center" vertical="center"/>
    </xf>
    <xf numFmtId="49" fontId="26" fillId="7" borderId="16" xfId="0" applyNumberFormat="1" applyFont="1" applyFill="1" applyBorder="1" applyAlignment="1">
      <alignment horizontal="center" vertical="top" wrapText="1"/>
    </xf>
    <xf numFmtId="49" fontId="26" fillId="7" borderId="17" xfId="0" applyNumberFormat="1" applyFont="1" applyFill="1" applyBorder="1" applyAlignment="1">
      <alignment horizontal="center" vertical="center" wrapText="1"/>
    </xf>
    <xf numFmtId="49" fontId="26" fillId="7" borderId="16" xfId="0" applyNumberFormat="1" applyFont="1" applyFill="1" applyBorder="1" applyAlignment="1">
      <alignment horizontal="center" vertical="center" wrapText="1"/>
    </xf>
    <xf numFmtId="49" fontId="23" fillId="7" borderId="18" xfId="0" applyNumberFormat="1" applyFont="1" applyFill="1" applyBorder="1" applyAlignment="1">
      <alignment wrapText="1"/>
    </xf>
    <xf numFmtId="49" fontId="23" fillId="7" borderId="19" xfId="0" applyNumberFormat="1" applyFont="1" applyFill="1" applyBorder="1" applyAlignment="1">
      <alignment wrapText="1"/>
    </xf>
    <xf numFmtId="49" fontId="26" fillId="7" borderId="20" xfId="0" applyNumberFormat="1" applyFont="1" applyFill="1" applyBorder="1" applyAlignment="1">
      <alignment horizontal="center" vertical="center" wrapText="1"/>
    </xf>
    <xf numFmtId="49" fontId="26" fillId="7" borderId="16" xfId="0" applyNumberFormat="1" applyFont="1" applyFill="1" applyBorder="1" applyAlignment="1">
      <alignment horizontal="center" vertical="center"/>
    </xf>
    <xf numFmtId="0" fontId="23" fillId="0" borderId="21" xfId="0" applyNumberFormat="1" applyFont="1" applyBorder="1" applyAlignment="1">
      <alignment horizontal="left" shrinkToFit="1"/>
    </xf>
    <xf numFmtId="0" fontId="17" fillId="0" borderId="22" xfId="0" applyNumberFormat="1" applyFont="1" applyBorder="1" applyAlignment="1">
      <alignment horizontal="center" shrinkToFit="1"/>
    </xf>
    <xf numFmtId="49" fontId="23" fillId="0" borderId="23" xfId="0" applyNumberFormat="1" applyFont="1" applyFill="1" applyBorder="1" applyAlignment="1">
      <alignment wrapText="1"/>
    </xf>
    <xf numFmtId="49" fontId="23" fillId="0" borderId="24" xfId="0" applyNumberFormat="1" applyFont="1" applyFill="1" applyBorder="1" applyAlignment="1">
      <alignment wrapText="1"/>
    </xf>
    <xf numFmtId="49" fontId="23" fillId="0" borderId="25" xfId="0" applyNumberFormat="1" applyFont="1" applyBorder="1" applyAlignment="1">
      <alignment wrapText="1"/>
    </xf>
    <xf numFmtId="49" fontId="23" fillId="0" borderId="26" xfId="0" applyNumberFormat="1" applyFont="1" applyBorder="1" applyAlignment="1">
      <alignment wrapText="1"/>
    </xf>
    <xf numFmtId="49" fontId="23" fillId="0" borderId="23" xfId="0" applyNumberFormat="1" applyFont="1" applyBorder="1" applyAlignment="1">
      <alignment wrapText="1"/>
    </xf>
    <xf numFmtId="49" fontId="23" fillId="0" borderId="24" xfId="0" applyNumberFormat="1" applyFont="1" applyBorder="1" applyAlignment="1">
      <alignment wrapText="1"/>
    </xf>
    <xf numFmtId="49" fontId="23" fillId="0" borderId="5" xfId="0" applyNumberFormat="1" applyFont="1" applyFill="1" applyBorder="1" applyAlignment="1">
      <alignment wrapText="1"/>
    </xf>
    <xf numFmtId="49" fontId="23" fillId="0" borderId="2" xfId="0" applyNumberFormat="1" applyFont="1" applyFill="1" applyBorder="1" applyAlignment="1">
      <alignment wrapText="1"/>
    </xf>
    <xf numFmtId="49" fontId="23" fillId="0" borderId="3" xfId="0" applyNumberFormat="1" applyFont="1" applyBorder="1" applyAlignment="1">
      <alignment wrapText="1"/>
    </xf>
    <xf numFmtId="49" fontId="23" fillId="0" borderId="9" xfId="0" applyNumberFormat="1" applyFont="1" applyBorder="1" applyAlignment="1">
      <alignment wrapText="1"/>
    </xf>
    <xf numFmtId="49" fontId="17" fillId="0" borderId="0" xfId="0" applyNumberFormat="1" applyFont="1" applyBorder="1" applyAlignment="1">
      <alignment horizontal="center"/>
    </xf>
    <xf numFmtId="49" fontId="34" fillId="0" borderId="0" xfId="0" applyNumberFormat="1" applyFont="1" applyBorder="1" applyAlignment="1">
      <alignment horizontal="left"/>
    </xf>
    <xf numFmtId="49" fontId="23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Alignment="1">
      <alignment horizontal="left"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wrapText="1"/>
    </xf>
    <xf numFmtId="49" fontId="21" fillId="0" borderId="0" xfId="0" applyNumberFormat="1" applyFont="1" applyAlignment="1">
      <alignment horizontal="center" vertical="center" wrapText="1"/>
    </xf>
    <xf numFmtId="49" fontId="36" fillId="0" borderId="0" xfId="0" applyNumberFormat="1" applyFont="1" applyAlignment="1">
      <alignment horizontal="left" vertical="center"/>
    </xf>
    <xf numFmtId="49" fontId="21" fillId="0" borderId="4" xfId="0" applyNumberFormat="1" applyFont="1" applyBorder="1" applyAlignment="1">
      <alignment vertical="center"/>
    </xf>
    <xf numFmtId="49" fontId="26" fillId="7" borderId="9" xfId="0" applyNumberFormat="1" applyFont="1" applyFill="1" applyBorder="1" applyAlignment="1">
      <alignment horizontal="center" vertical="center"/>
    </xf>
    <xf numFmtId="49" fontId="26" fillId="7" borderId="10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left"/>
    </xf>
    <xf numFmtId="49" fontId="23" fillId="0" borderId="12" xfId="0" applyNumberFormat="1" applyFont="1" applyBorder="1" applyAlignment="1">
      <alignment wrapText="1"/>
    </xf>
    <xf numFmtId="49" fontId="33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center" vertical="top" wrapText="1"/>
    </xf>
    <xf numFmtId="49" fontId="26" fillId="0" borderId="0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164" fontId="23" fillId="0" borderId="11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 vertical="center"/>
    </xf>
    <xf numFmtId="0" fontId="23" fillId="0" borderId="0" xfId="0" applyNumberFormat="1" applyFont="1" applyFill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0" fontId="17" fillId="0" borderId="27" xfId="0" applyNumberFormat="1" applyFont="1" applyBorder="1" applyAlignment="1">
      <alignment horizontal="center" shrinkToFit="1"/>
    </xf>
    <xf numFmtId="49" fontId="21" fillId="0" borderId="12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38" fillId="0" borderId="0" xfId="117" applyNumberFormat="1" applyFont="1"/>
    <xf numFmtId="0" fontId="38" fillId="0" borderId="0" xfId="117" applyFont="1" applyAlignment="1">
      <alignment horizontal="left"/>
    </xf>
    <xf numFmtId="49" fontId="38" fillId="0" borderId="0" xfId="117" applyNumberFormat="1" applyFont="1" applyAlignment="1">
      <alignment horizontal="left"/>
    </xf>
    <xf numFmtId="49" fontId="39" fillId="0" borderId="0" xfId="117" applyNumberFormat="1" applyFont="1" applyAlignment="1">
      <alignment vertical="center"/>
    </xf>
    <xf numFmtId="49" fontId="40" fillId="0" borderId="0" xfId="117" applyNumberFormat="1" applyFont="1" applyAlignment="1">
      <alignment horizontal="center" vertical="center"/>
    </xf>
    <xf numFmtId="49" fontId="41" fillId="0" borderId="0" xfId="117" applyNumberFormat="1" applyFont="1" applyAlignment="1">
      <alignment horizontal="center" vertical="center"/>
    </xf>
    <xf numFmtId="49" fontId="37" fillId="24" borderId="0" xfId="117" applyNumberFormat="1" applyFont="1" applyFill="1" applyAlignment="1">
      <alignment vertical="center" textRotation="90" wrapText="1"/>
    </xf>
    <xf numFmtId="49" fontId="42" fillId="0" borderId="0" xfId="117" applyNumberFormat="1" applyFont="1" applyAlignment="1">
      <alignment horizontal="left"/>
    </xf>
    <xf numFmtId="49" fontId="63" fillId="0" borderId="0" xfId="117" applyNumberFormat="1" applyFont="1" applyAlignment="1">
      <alignment horizontal="left" vertical="center"/>
    </xf>
    <xf numFmtId="0" fontId="63" fillId="0" borderId="0" xfId="117" applyFont="1" applyAlignment="1">
      <alignment horizontal="left"/>
    </xf>
    <xf numFmtId="49" fontId="43" fillId="0" borderId="0" xfId="117" applyNumberFormat="1" applyFont="1" applyAlignment="1">
      <alignment vertical="center"/>
    </xf>
    <xf numFmtId="49" fontId="44" fillId="0" borderId="0" xfId="117" applyNumberFormat="1" applyFont="1" applyAlignment="1">
      <alignment horizontal="center" vertical="center" wrapText="1"/>
    </xf>
    <xf numFmtId="49" fontId="44" fillId="0" borderId="0" xfId="117" applyNumberFormat="1" applyFont="1" applyAlignment="1">
      <alignment vertical="center" wrapText="1"/>
    </xf>
    <xf numFmtId="0" fontId="45" fillId="0" borderId="0" xfId="117" applyFont="1"/>
    <xf numFmtId="0" fontId="47" fillId="0" borderId="0" xfId="119" applyFont="1"/>
    <xf numFmtId="0" fontId="45" fillId="0" borderId="0" xfId="117" applyFont="1" applyAlignment="1">
      <alignment horizontal="center"/>
    </xf>
    <xf numFmtId="49" fontId="44" fillId="0" borderId="12" xfId="117" applyNumberFormat="1" applyFont="1" applyBorder="1" applyAlignment="1">
      <alignment horizontal="center" vertical="center" wrapText="1"/>
    </xf>
    <xf numFmtId="49" fontId="8" fillId="0" borderId="0" xfId="117" applyNumberFormat="1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14" fontId="38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49" fontId="8" fillId="0" borderId="0" xfId="117" applyNumberFormat="1" applyFont="1" applyAlignment="1">
      <alignment horizontal="center" vertical="center" wrapText="1" shrinkToFit="1"/>
    </xf>
    <xf numFmtId="0" fontId="8" fillId="0" borderId="0" xfId="117" applyFont="1" applyAlignment="1">
      <alignment horizontal="center" vertical="center" wrapText="1" shrinkToFit="1"/>
    </xf>
    <xf numFmtId="49" fontId="8" fillId="0" borderId="0" xfId="117" applyNumberFormat="1" applyFont="1" applyAlignment="1">
      <alignment horizontal="left" vertical="center" shrinkToFit="1"/>
    </xf>
    <xf numFmtId="164" fontId="8" fillId="0" borderId="0" xfId="117" applyNumberFormat="1" applyFont="1" applyAlignment="1">
      <alignment horizontal="center" vertical="center" shrinkToFit="1"/>
    </xf>
    <xf numFmtId="49" fontId="8" fillId="0" borderId="0" xfId="117" applyNumberFormat="1" applyFont="1" applyAlignment="1">
      <alignment horizontal="center" vertical="center" shrinkToFit="1"/>
    </xf>
    <xf numFmtId="0" fontId="48" fillId="0" borderId="0" xfId="117" applyFont="1" applyAlignment="1">
      <alignment horizontal="center" vertical="center" shrinkToFit="1"/>
    </xf>
    <xf numFmtId="49" fontId="49" fillId="0" borderId="0" xfId="117" applyNumberFormat="1" applyFont="1" applyAlignment="1">
      <alignment horizontal="left" vertical="top"/>
    </xf>
    <xf numFmtId="0" fontId="8" fillId="0" borderId="0" xfId="120" applyFont="1" applyAlignment="1">
      <alignment vertical="center"/>
    </xf>
    <xf numFmtId="0" fontId="8" fillId="0" borderId="0" xfId="120" applyFont="1" applyAlignment="1">
      <alignment horizontal="right" vertical="center"/>
    </xf>
    <xf numFmtId="0" fontId="47" fillId="0" borderId="0" xfId="0" applyFont="1"/>
    <xf numFmtId="49" fontId="8" fillId="0" borderId="0" xfId="117" applyNumberFormat="1" applyFont="1" applyAlignment="1">
      <alignment horizontal="right" vertical="center" shrinkToFit="1"/>
    </xf>
    <xf numFmtId="0" fontId="64" fillId="0" borderId="0" xfId="0" applyFont="1"/>
    <xf numFmtId="0" fontId="64" fillId="0" borderId="0" xfId="0" applyFont="1" applyAlignment="1">
      <alignment horizontal="center"/>
    </xf>
    <xf numFmtId="49" fontId="37" fillId="0" borderId="0" xfId="117" applyNumberFormat="1" applyFont="1" applyAlignment="1">
      <alignment horizontal="right" vertical="center" wrapText="1"/>
    </xf>
    <xf numFmtId="49" fontId="37" fillId="0" borderId="0" xfId="117" applyNumberFormat="1" applyFont="1" applyAlignment="1">
      <alignment horizontal="center" vertical="center" wrapText="1"/>
    </xf>
    <xf numFmtId="49" fontId="37" fillId="0" borderId="0" xfId="117" applyNumberFormat="1" applyFont="1" applyAlignment="1">
      <alignment vertical="center" wrapText="1"/>
    </xf>
    <xf numFmtId="0" fontId="11" fillId="0" borderId="0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horizontal="center" vertical="center" shrinkToFit="1"/>
    </xf>
    <xf numFmtId="0" fontId="11" fillId="0" borderId="0" xfId="0" applyNumberFormat="1" applyFont="1" applyBorder="1" applyAlignment="1">
      <alignment wrapText="1"/>
    </xf>
    <xf numFmtId="0" fontId="0" fillId="0" borderId="0" xfId="0" applyNumberFormat="1"/>
    <xf numFmtId="0" fontId="5" fillId="0" borderId="0" xfId="0" applyNumberFormat="1" applyFont="1" applyBorder="1" applyAlignment="1">
      <alignment vertical="center"/>
    </xf>
    <xf numFmtId="49" fontId="38" fillId="0" borderId="0" xfId="117" applyNumberFormat="1" applyFont="1" applyAlignment="1">
      <alignment horizontal="left" vertical="center"/>
    </xf>
    <xf numFmtId="0" fontId="38" fillId="0" borderId="0" xfId="117" applyFont="1" applyAlignment="1">
      <alignment horizontal="left" vertical="center"/>
    </xf>
    <xf numFmtId="49" fontId="51" fillId="0" borderId="0" xfId="117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0" fontId="23" fillId="0" borderId="0" xfId="0" applyNumberFormat="1" applyFont="1" applyBorder="1" applyAlignment="1">
      <alignment vertical="center"/>
    </xf>
    <xf numFmtId="49" fontId="40" fillId="0" borderId="0" xfId="117" applyNumberFormat="1" applyFont="1" applyAlignment="1">
      <alignment vertical="center" wrapText="1"/>
    </xf>
    <xf numFmtId="49" fontId="44" fillId="25" borderId="12" xfId="123" applyNumberFormat="1" applyFont="1" applyFill="1" applyBorder="1" applyAlignment="1">
      <alignment horizontal="center" vertical="center" wrapText="1"/>
    </xf>
    <xf numFmtId="49" fontId="44" fillId="0" borderId="12" xfId="123" applyNumberFormat="1" applyFont="1" applyBorder="1" applyAlignment="1">
      <alignment horizontal="center" vertical="center" wrapText="1"/>
    </xf>
    <xf numFmtId="49" fontId="38" fillId="0" borderId="0" xfId="117" applyNumberFormat="1" applyFont="1" applyAlignment="1">
      <alignment horizontal="center" vertical="center" wrapText="1" shrinkToFit="1"/>
    </xf>
    <xf numFmtId="0" fontId="45" fillId="0" borderId="0" xfId="117" applyFont="1" applyAlignment="1">
      <alignment horizontal="center" vertical="top"/>
    </xf>
    <xf numFmtId="0" fontId="26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vertical="center" shrinkToFit="1"/>
    </xf>
    <xf numFmtId="0" fontId="9" fillId="0" borderId="0" xfId="0" applyFont="1" applyAlignment="1">
      <alignment horizontal="right"/>
    </xf>
    <xf numFmtId="0" fontId="9" fillId="0" borderId="0" xfId="0" applyFont="1"/>
    <xf numFmtId="0" fontId="65" fillId="0" borderId="0" xfId="0" applyFont="1" applyAlignment="1">
      <alignment horizontal="right"/>
    </xf>
    <xf numFmtId="20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20" fontId="52" fillId="24" borderId="0" xfId="0" applyNumberFormat="1" applyFont="1" applyFill="1" applyAlignment="1">
      <alignment horizontal="right"/>
    </xf>
    <xf numFmtId="20" fontId="52" fillId="24" borderId="0" xfId="0" applyNumberFormat="1" applyFont="1" applyFill="1" applyAlignment="1">
      <alignment horizontal="center"/>
    </xf>
    <xf numFmtId="0" fontId="52" fillId="24" borderId="0" xfId="0" applyFont="1" applyFill="1" applyAlignment="1">
      <alignment horizontal="right"/>
    </xf>
    <xf numFmtId="0" fontId="37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/>
    </xf>
    <xf numFmtId="1" fontId="37" fillId="0" borderId="30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14" fontId="38" fillId="0" borderId="0" xfId="0" applyNumberFormat="1" applyFont="1" applyAlignment="1">
      <alignment horizontal="left" vertical="center" wrapText="1"/>
    </xf>
    <xf numFmtId="14" fontId="53" fillId="0" borderId="3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14" fontId="9" fillId="0" borderId="31" xfId="0" applyNumberFormat="1" applyFont="1" applyBorder="1" applyAlignment="1">
      <alignment vertical="center" shrinkToFit="1"/>
    </xf>
    <xf numFmtId="164" fontId="9" fillId="0" borderId="0" xfId="0" applyNumberFormat="1" applyFont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14" fontId="9" fillId="0" borderId="11" xfId="0" applyNumberFormat="1" applyFont="1" applyBorder="1" applyAlignment="1">
      <alignment horizontal="left" vertical="center"/>
    </xf>
    <xf numFmtId="14" fontId="53" fillId="0" borderId="11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" fontId="23" fillId="0" borderId="0" xfId="0" applyNumberFormat="1" applyFont="1"/>
    <xf numFmtId="49" fontId="23" fillId="0" borderId="0" xfId="0" applyNumberFormat="1" applyFont="1" applyFill="1" applyBorder="1" applyAlignment="1">
      <alignment horizontal="left" vertical="center"/>
    </xf>
    <xf numFmtId="0" fontId="66" fillId="0" borderId="0" xfId="0" applyFont="1" applyAlignment="1"/>
    <xf numFmtId="49" fontId="50" fillId="0" borderId="0" xfId="117" applyNumberFormat="1" applyFont="1" applyAlignment="1">
      <alignment vertical="center" wrapText="1"/>
    </xf>
    <xf numFmtId="0" fontId="8" fillId="0" borderId="0" xfId="120" applyFont="1" applyAlignment="1">
      <alignment horizontal="left" vertical="center"/>
    </xf>
    <xf numFmtId="49" fontId="38" fillId="0" borderId="0" xfId="117" applyNumberFormat="1" applyFont="1" applyAlignment="1">
      <alignment horizontal="center" vertical="center"/>
    </xf>
    <xf numFmtId="49" fontId="42" fillId="0" borderId="0" xfId="117" applyNumberFormat="1" applyFont="1" applyAlignment="1">
      <alignment horizontal="center" vertical="center"/>
    </xf>
    <xf numFmtId="49" fontId="55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20" fontId="38" fillId="0" borderId="0" xfId="0" applyNumberFormat="1" applyFont="1" applyAlignment="1">
      <alignment horizontal="center"/>
    </xf>
    <xf numFmtId="165" fontId="52" fillId="0" borderId="0" xfId="0" applyNumberFormat="1" applyFont="1" applyAlignment="1">
      <alignment horizontal="right"/>
    </xf>
    <xf numFmtId="165" fontId="52" fillId="24" borderId="0" xfId="0" applyNumberFormat="1" applyFont="1" applyFill="1" applyAlignment="1">
      <alignment horizontal="right"/>
    </xf>
    <xf numFmtId="49" fontId="52" fillId="24" borderId="0" xfId="0" applyNumberFormat="1" applyFont="1" applyFill="1" applyAlignment="1">
      <alignment horizontal="right"/>
    </xf>
    <xf numFmtId="0" fontId="52" fillId="0" borderId="0" xfId="0" applyFont="1"/>
    <xf numFmtId="20" fontId="52" fillId="0" borderId="0" xfId="0" applyNumberFormat="1" applyFont="1" applyAlignment="1">
      <alignment horizontal="left"/>
    </xf>
    <xf numFmtId="20" fontId="52" fillId="24" borderId="0" xfId="0" applyNumberFormat="1" applyFont="1" applyFill="1"/>
    <xf numFmtId="0" fontId="52" fillId="24" borderId="0" xfId="0" applyFont="1" applyFill="1"/>
    <xf numFmtId="0" fontId="8" fillId="0" borderId="0" xfId="0" applyFont="1"/>
    <xf numFmtId="0" fontId="52" fillId="24" borderId="0" xfId="0" applyFont="1" applyFill="1" applyAlignment="1">
      <alignment horizontal="center"/>
    </xf>
    <xf numFmtId="0" fontId="9" fillId="0" borderId="32" xfId="0" applyFont="1" applyBorder="1" applyAlignment="1">
      <alignment horizontal="center" vertical="center"/>
    </xf>
    <xf numFmtId="14" fontId="53" fillId="0" borderId="32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166" fontId="56" fillId="0" borderId="0" xfId="0" applyNumberFormat="1" applyFont="1" applyAlignment="1">
      <alignment horizontal="center" vertical="center"/>
    </xf>
    <xf numFmtId="0" fontId="9" fillId="0" borderId="11" xfId="0" applyFont="1" applyBorder="1" applyAlignment="1">
      <alignment vertical="center" wrapText="1" shrinkToFit="1"/>
    </xf>
    <xf numFmtId="0" fontId="9" fillId="0" borderId="0" xfId="0" applyFont="1" applyAlignment="1">
      <alignment vertical="center"/>
    </xf>
    <xf numFmtId="14" fontId="9" fillId="0" borderId="0" xfId="0" applyNumberFormat="1" applyFont="1" applyAlignment="1">
      <alignment horizontal="center" vertical="center"/>
    </xf>
    <xf numFmtId="14" fontId="53" fillId="0" borderId="0" xfId="0" applyNumberFormat="1" applyFont="1" applyAlignment="1">
      <alignment horizontal="right" vertical="center"/>
    </xf>
    <xf numFmtId="0" fontId="57" fillId="0" borderId="0" xfId="0" applyFont="1" applyAlignment="1">
      <alignment horizontal="left"/>
    </xf>
    <xf numFmtId="1" fontId="9" fillId="0" borderId="0" xfId="0" applyNumberFormat="1" applyFont="1"/>
    <xf numFmtId="0" fontId="58" fillId="0" borderId="0" xfId="0" applyFont="1"/>
    <xf numFmtId="0" fontId="58" fillId="0" borderId="0" xfId="0" applyFont="1" applyAlignment="1">
      <alignment horizontal="center"/>
    </xf>
    <xf numFmtId="1" fontId="58" fillId="0" borderId="0" xfId="0" applyNumberFormat="1" applyFont="1"/>
    <xf numFmtId="0" fontId="38" fillId="0" borderId="0" xfId="117" applyFont="1" applyAlignment="1">
      <alignment horizontal="left" wrapText="1"/>
    </xf>
    <xf numFmtId="0" fontId="38" fillId="0" borderId="0" xfId="117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117" applyFont="1" applyAlignment="1">
      <alignment vertical="center" shrinkToFit="1"/>
    </xf>
    <xf numFmtId="0" fontId="8" fillId="0" borderId="0" xfId="117" applyFont="1" applyAlignment="1">
      <alignment horizontal="left" vertical="center"/>
    </xf>
    <xf numFmtId="0" fontId="8" fillId="0" borderId="0" xfId="117" applyFont="1" applyAlignment="1">
      <alignment horizontal="center" vertical="center" shrinkToFit="1"/>
    </xf>
    <xf numFmtId="49" fontId="8" fillId="0" borderId="0" xfId="117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Border="1" applyAlignment="1">
      <alignment horizontal="center" vertical="center"/>
    </xf>
    <xf numFmtId="49" fontId="52" fillId="0" borderId="0" xfId="117" applyNumberFormat="1" applyFont="1" applyAlignment="1">
      <alignment horizontal="center" vertical="center" wrapText="1" shrinkToFit="1"/>
    </xf>
    <xf numFmtId="49" fontId="38" fillId="0" borderId="0" xfId="117" applyNumberFormat="1" applyFont="1" applyAlignment="1">
      <alignment horizontal="left" vertical="top"/>
    </xf>
    <xf numFmtId="0" fontId="38" fillId="0" borderId="0" xfId="117" applyFont="1" applyAlignment="1">
      <alignment horizontal="left" vertical="top"/>
    </xf>
    <xf numFmtId="0" fontId="38" fillId="0" borderId="0" xfId="117" applyFont="1" applyAlignment="1">
      <alignment horizontal="left" vertical="top" wrapText="1"/>
    </xf>
    <xf numFmtId="49" fontId="42" fillId="0" borderId="0" xfId="117" applyNumberFormat="1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 applyBorder="1" applyAlignment="1"/>
    <xf numFmtId="0" fontId="8" fillId="0" borderId="0" xfId="117" applyFont="1" applyAlignment="1">
      <alignment vertical="center"/>
    </xf>
    <xf numFmtId="49" fontId="52" fillId="0" borderId="0" xfId="117" applyNumberFormat="1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49" fontId="44" fillId="0" borderId="0" xfId="117" applyNumberFormat="1" applyFont="1" applyAlignment="1">
      <alignment horizontal="center" vertical="center"/>
    </xf>
    <xf numFmtId="49" fontId="38" fillId="0" borderId="0" xfId="117" applyNumberFormat="1" applyFont="1" applyAlignment="1">
      <alignment vertical="top"/>
    </xf>
    <xf numFmtId="49" fontId="8" fillId="24" borderId="0" xfId="117" applyNumberFormat="1" applyFont="1" applyFill="1" applyAlignment="1">
      <alignment horizontal="center" vertical="center" shrinkToFit="1"/>
    </xf>
    <xf numFmtId="0" fontId="8" fillId="0" borderId="0" xfId="117" applyFont="1" applyAlignment="1">
      <alignment horizontal="left" vertical="center" shrinkToFit="1"/>
    </xf>
    <xf numFmtId="2" fontId="37" fillId="0" borderId="0" xfId="117" applyNumberFormat="1" applyFont="1" applyAlignment="1">
      <alignment horizontal="center" vertical="center" wrapText="1"/>
    </xf>
    <xf numFmtId="2" fontId="40" fillId="0" borderId="0" xfId="117" applyNumberFormat="1" applyFont="1" applyAlignment="1">
      <alignment horizontal="center" vertical="center"/>
    </xf>
    <xf numFmtId="2" fontId="48" fillId="0" borderId="0" xfId="117" applyNumberFormat="1" applyFont="1" applyAlignment="1">
      <alignment horizontal="center" vertical="center" shrinkToFit="1"/>
    </xf>
    <xf numFmtId="2" fontId="64" fillId="0" borderId="0" xfId="0" applyNumberFormat="1" applyFont="1"/>
    <xf numFmtId="2" fontId="8" fillId="0" borderId="0" xfId="117" applyNumberFormat="1" applyFont="1" applyAlignment="1">
      <alignment vertical="center" shrinkToFit="1"/>
    </xf>
    <xf numFmtId="1" fontId="8" fillId="0" borderId="0" xfId="117" applyNumberFormat="1" applyFont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shrinkToFit="1"/>
    </xf>
    <xf numFmtId="0" fontId="8" fillId="0" borderId="0" xfId="0" applyNumberFormat="1" applyFont="1" applyBorder="1" applyAlignment="1">
      <alignment horizontal="center" vertical="center" shrinkToFit="1"/>
    </xf>
    <xf numFmtId="2" fontId="8" fillId="0" borderId="0" xfId="117" applyNumberFormat="1" applyFont="1" applyAlignment="1">
      <alignment horizontal="center" vertical="center" shrinkToFit="1"/>
    </xf>
    <xf numFmtId="2" fontId="8" fillId="0" borderId="0" xfId="117" applyNumberFormat="1" applyFont="1" applyAlignment="1">
      <alignment horizontal="center" vertical="center" wrapText="1" shrinkToFit="1"/>
    </xf>
    <xf numFmtId="0" fontId="8" fillId="0" borderId="0" xfId="120" applyFont="1" applyAlignment="1">
      <alignment horizontal="center" vertical="center"/>
    </xf>
    <xf numFmtId="0" fontId="9" fillId="0" borderId="31" xfId="0" applyFont="1" applyBorder="1" applyAlignment="1">
      <alignment vertical="center" shrinkToFit="1"/>
    </xf>
    <xf numFmtId="0" fontId="38" fillId="0" borderId="0" xfId="0" applyFont="1" applyAlignment="1">
      <alignment horizontal="left" vertical="center" wrapText="1"/>
    </xf>
    <xf numFmtId="0" fontId="9" fillId="0" borderId="0" xfId="0" applyNumberFormat="1" applyFont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56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9" fillId="0" borderId="31" xfId="0" applyNumberFormat="1" applyFont="1" applyBorder="1" applyAlignment="1">
      <alignment horizontal="center" vertical="center"/>
    </xf>
    <xf numFmtId="2" fontId="52" fillId="24" borderId="0" xfId="0" applyNumberFormat="1" applyFont="1" applyFill="1" applyAlignment="1">
      <alignment horizontal="center"/>
    </xf>
    <xf numFmtId="49" fontId="52" fillId="24" borderId="0" xfId="0" applyNumberFormat="1" applyFont="1" applyFill="1" applyAlignment="1">
      <alignment horizontal="center"/>
    </xf>
    <xf numFmtId="0" fontId="9" fillId="0" borderId="34" xfId="0" applyFont="1" applyBorder="1" applyAlignment="1">
      <alignment horizontal="center" vertical="center" shrinkToFit="1"/>
    </xf>
    <xf numFmtId="1" fontId="6" fillId="0" borderId="34" xfId="0" applyNumberFormat="1" applyFont="1" applyBorder="1" applyAlignment="1">
      <alignment horizontal="center" vertical="center" shrinkToFit="1"/>
    </xf>
    <xf numFmtId="1" fontId="6" fillId="0" borderId="35" xfId="0" applyNumberFormat="1" applyFont="1" applyBorder="1" applyAlignment="1">
      <alignment horizontal="center" shrinkToFit="1"/>
    </xf>
    <xf numFmtId="0" fontId="8" fillId="0" borderId="32" xfId="0" applyFont="1" applyBorder="1" applyAlignment="1">
      <alignment vertical="center" wrapText="1"/>
    </xf>
    <xf numFmtId="0" fontId="21" fillId="0" borderId="0" xfId="124" applyFont="1" applyBorder="1" applyAlignment="1">
      <alignment horizontal="center" vertical="center"/>
    </xf>
    <xf numFmtId="49" fontId="38" fillId="0" borderId="0" xfId="117" applyNumberFormat="1" applyFont="1" applyBorder="1" applyAlignment="1">
      <alignment horizontal="center" vertical="center" wrapText="1"/>
    </xf>
    <xf numFmtId="49" fontId="8" fillId="0" borderId="0" xfId="117" applyNumberFormat="1" applyFont="1" applyBorder="1" applyAlignment="1">
      <alignment horizontal="center" vertical="center" wrapText="1"/>
    </xf>
    <xf numFmtId="0" fontId="8" fillId="24" borderId="0" xfId="117" applyFont="1" applyFill="1" applyBorder="1" applyAlignment="1">
      <alignment horizontal="center" vertical="center" shrinkToFit="1"/>
    </xf>
    <xf numFmtId="49" fontId="8" fillId="24" borderId="0" xfId="117" applyNumberFormat="1" applyFont="1" applyFill="1" applyBorder="1" applyAlignment="1">
      <alignment horizontal="center" vertical="center" shrinkToFit="1"/>
    </xf>
    <xf numFmtId="1" fontId="67" fillId="0" borderId="0" xfId="0" applyNumberFormat="1" applyFont="1" applyAlignment="1">
      <alignment horizontal="center"/>
    </xf>
    <xf numFmtId="49" fontId="44" fillId="0" borderId="0" xfId="117" applyNumberFormat="1" applyFont="1" applyAlignment="1">
      <alignment horizontal="center" vertical="center" wrapText="1"/>
    </xf>
    <xf numFmtId="49" fontId="54" fillId="0" borderId="0" xfId="117" applyNumberFormat="1" applyFont="1" applyAlignment="1">
      <alignment vertical="center"/>
    </xf>
    <xf numFmtId="49" fontId="8" fillId="0" borderId="0" xfId="117" applyNumberFormat="1" applyFont="1" applyAlignment="1">
      <alignment horizontal="right" vertical="center"/>
    </xf>
    <xf numFmtId="2" fontId="4" fillId="0" borderId="0" xfId="0" applyNumberFormat="1" applyFont="1" applyBorder="1" applyAlignment="1">
      <alignment vertical="center"/>
    </xf>
    <xf numFmtId="0" fontId="8" fillId="0" borderId="0" xfId="120" applyFont="1" applyAlignment="1">
      <alignment horizontal="left" vertical="center"/>
    </xf>
    <xf numFmtId="49" fontId="44" fillId="0" borderId="0" xfId="117" applyNumberFormat="1" applyFont="1" applyAlignment="1">
      <alignment horizontal="center" vertical="center"/>
    </xf>
    <xf numFmtId="49" fontId="8" fillId="0" borderId="0" xfId="117" applyNumberFormat="1" applyFont="1" applyAlignment="1">
      <alignment horizontal="left" vertical="center" shrinkToFit="1"/>
    </xf>
    <xf numFmtId="49" fontId="38" fillId="0" borderId="0" xfId="117" applyNumberFormat="1" applyFont="1" applyAlignment="1">
      <alignment vertical="center"/>
    </xf>
    <xf numFmtId="0" fontId="5" fillId="0" borderId="0" xfId="0" applyNumberFormat="1" applyFont="1" applyBorder="1" applyAlignment="1"/>
    <xf numFmtId="0" fontId="8" fillId="0" borderId="0" xfId="0" applyNumberFormat="1" applyFont="1" applyAlignment="1">
      <alignment horizontal="center" vertical="center"/>
    </xf>
    <xf numFmtId="49" fontId="42" fillId="0" borderId="0" xfId="117" applyNumberFormat="1" applyFont="1" applyAlignment="1">
      <alignment horizontal="left" vertical="center"/>
    </xf>
    <xf numFmtId="49" fontId="39" fillId="0" borderId="0" xfId="117" applyNumberFormat="1" applyFont="1" applyAlignment="1">
      <alignment vertical="center" wrapText="1"/>
    </xf>
    <xf numFmtId="0" fontId="6" fillId="0" borderId="0" xfId="0" applyFont="1" applyAlignment="1"/>
    <xf numFmtId="0" fontId="21" fillId="0" borderId="1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47" fillId="0" borderId="0" xfId="0" applyFont="1" applyAlignment="1">
      <alignment horizontal="center"/>
    </xf>
    <xf numFmtId="49" fontId="41" fillId="0" borderId="0" xfId="117" applyNumberFormat="1" applyFont="1" applyAlignment="1">
      <alignment horizontal="center" vertical="center"/>
    </xf>
    <xf numFmtId="49" fontId="44" fillId="0" borderId="12" xfId="117" applyNumberFormat="1" applyFont="1" applyBorder="1" applyAlignment="1">
      <alignment horizontal="center" vertical="center" wrapText="1"/>
    </xf>
    <xf numFmtId="49" fontId="44" fillId="0" borderId="0" xfId="117" applyNumberFormat="1" applyFont="1" applyAlignment="1">
      <alignment horizontal="center" vertical="center" wrapText="1"/>
    </xf>
    <xf numFmtId="49" fontId="8" fillId="0" borderId="0" xfId="117" applyNumberFormat="1" applyFont="1" applyAlignment="1">
      <alignment horizontal="left" vertical="center" shrinkToFit="1"/>
    </xf>
    <xf numFmtId="49" fontId="43" fillId="0" borderId="0" xfId="117" applyNumberFormat="1" applyFont="1" applyAlignment="1">
      <alignment horizontal="center" vertical="center"/>
    </xf>
    <xf numFmtId="49" fontId="44" fillId="0" borderId="12" xfId="117" applyNumberFormat="1" applyFont="1" applyBorder="1" applyAlignment="1">
      <alignment horizontal="center" vertical="center" wrapText="1"/>
    </xf>
    <xf numFmtId="49" fontId="44" fillId="0" borderId="0" xfId="117" applyNumberFormat="1" applyFont="1" applyAlignment="1">
      <alignment horizontal="center" vertical="center" wrapText="1"/>
    </xf>
    <xf numFmtId="0" fontId="69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5" fillId="0" borderId="0" xfId="0" applyNumberFormat="1" applyFont="1" applyFill="1" applyBorder="1" applyAlignment="1">
      <alignment horizontal="right" wrapText="1"/>
    </xf>
    <xf numFmtId="49" fontId="11" fillId="0" borderId="0" xfId="0" applyNumberFormat="1" applyFont="1" applyBorder="1" applyAlignment="1">
      <alignment horizontal="right" wrapText="1"/>
    </xf>
    <xf numFmtId="49" fontId="55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49" fontId="52" fillId="0" borderId="0" xfId="117" applyNumberFormat="1" applyFont="1" applyBorder="1" applyAlignment="1">
      <alignment horizontal="center" vertical="center" wrapText="1"/>
    </xf>
    <xf numFmtId="49" fontId="37" fillId="0" borderId="0" xfId="117" applyNumberFormat="1" applyFont="1" applyBorder="1" applyAlignment="1">
      <alignment horizontal="center" vertical="center" wrapText="1"/>
    </xf>
    <xf numFmtId="49" fontId="38" fillId="0" borderId="0" xfId="117" applyNumberFormat="1" applyFont="1" applyAlignment="1">
      <alignment horizontal="center"/>
    </xf>
    <xf numFmtId="49" fontId="42" fillId="0" borderId="0" xfId="117" applyNumberFormat="1" applyFont="1" applyAlignment="1">
      <alignment horizontal="center"/>
    </xf>
    <xf numFmtId="49" fontId="44" fillId="0" borderId="0" xfId="117" applyNumberFormat="1" applyFont="1" applyAlignment="1">
      <alignment horizontal="center" vertical="center"/>
    </xf>
    <xf numFmtId="49" fontId="37" fillId="0" borderId="0" xfId="117" applyNumberFormat="1" applyFont="1" applyAlignment="1">
      <alignment horizontal="right" vertical="center" wrapText="1"/>
    </xf>
    <xf numFmtId="49" fontId="41" fillId="0" borderId="0" xfId="117" applyNumberFormat="1" applyFont="1" applyAlignment="1">
      <alignment horizontal="center" vertical="center"/>
    </xf>
    <xf numFmtId="49" fontId="44" fillId="0" borderId="0" xfId="117" applyNumberFormat="1" applyFont="1" applyAlignment="1">
      <alignment horizontal="center" vertical="center"/>
    </xf>
    <xf numFmtId="49" fontId="39" fillId="0" borderId="0" xfId="117" applyNumberFormat="1" applyFont="1" applyAlignment="1">
      <alignment horizontal="center" vertical="center"/>
    </xf>
    <xf numFmtId="49" fontId="37" fillId="0" borderId="0" xfId="117" applyNumberFormat="1" applyFont="1" applyAlignment="1">
      <alignment horizontal="center" vertical="center" wrapText="1"/>
    </xf>
    <xf numFmtId="49" fontId="44" fillId="0" borderId="12" xfId="117" applyNumberFormat="1" applyFont="1" applyBorder="1" applyAlignment="1">
      <alignment horizontal="center" vertical="center" wrapText="1"/>
    </xf>
    <xf numFmtId="49" fontId="44" fillId="0" borderId="0" xfId="117" applyNumberFormat="1" applyFont="1" applyAlignment="1">
      <alignment horizontal="center" vertical="center" wrapText="1"/>
    </xf>
    <xf numFmtId="49" fontId="8" fillId="0" borderId="0" xfId="117" applyNumberFormat="1" applyFont="1" applyAlignment="1">
      <alignment horizontal="left" vertical="center" shrinkToFit="1"/>
    </xf>
    <xf numFmtId="49" fontId="40" fillId="0" borderId="0" xfId="117" applyNumberFormat="1" applyFont="1" applyAlignment="1">
      <alignment horizontal="center" vertical="center" wrapText="1"/>
    </xf>
    <xf numFmtId="0" fontId="8" fillId="0" borderId="0" xfId="117" applyFont="1" applyAlignment="1">
      <alignment horizontal="left" vertical="center" shrinkToFit="1"/>
    </xf>
    <xf numFmtId="0" fontId="9" fillId="0" borderId="0" xfId="0" applyFont="1" applyAlignment="1">
      <alignment horizontal="left"/>
    </xf>
    <xf numFmtId="49" fontId="14" fillId="0" borderId="0" xfId="0" applyNumberFormat="1" applyFont="1" applyBorder="1" applyAlignment="1">
      <alignment horizontal="center" wrapText="1"/>
    </xf>
    <xf numFmtId="49" fontId="13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right" vertical="center"/>
    </xf>
    <xf numFmtId="49" fontId="26" fillId="7" borderId="6" xfId="0" applyNumberFormat="1" applyFont="1" applyFill="1" applyBorder="1" applyAlignment="1">
      <alignment horizontal="center" vertical="center" textRotation="90" wrapText="1"/>
    </xf>
    <xf numFmtId="49" fontId="27" fillId="26" borderId="6" xfId="0" applyNumberFormat="1" applyFont="1" applyFill="1" applyBorder="1" applyAlignment="1">
      <alignment horizontal="center" vertical="center" textRotation="90" wrapText="1"/>
    </xf>
    <xf numFmtId="49" fontId="27" fillId="26" borderId="16" xfId="0" applyNumberFormat="1" applyFont="1" applyFill="1" applyBorder="1" applyAlignment="1">
      <alignment horizontal="center" vertical="center" textRotation="90" wrapText="1"/>
    </xf>
    <xf numFmtId="49" fontId="23" fillId="7" borderId="17" xfId="0" applyNumberFormat="1" applyFont="1" applyFill="1" applyBorder="1" applyAlignment="1">
      <alignment horizontal="center" vertical="center" wrapText="1"/>
    </xf>
    <xf numFmtId="49" fontId="23" fillId="7" borderId="4" xfId="0" applyNumberFormat="1" applyFont="1" applyFill="1" applyBorder="1" applyAlignment="1">
      <alignment horizontal="center" vertical="center" wrapText="1"/>
    </xf>
    <xf numFmtId="49" fontId="23" fillId="7" borderId="33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left" wrapText="1"/>
    </xf>
    <xf numFmtId="49" fontId="29" fillId="0" borderId="0" xfId="0" applyNumberFormat="1" applyFont="1" applyAlignment="1">
      <alignment horizontal="center"/>
    </xf>
    <xf numFmtId="49" fontId="21" fillId="0" borderId="4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49" fontId="27" fillId="26" borderId="6" xfId="0" applyNumberFormat="1" applyFont="1" applyFill="1" applyBorder="1" applyAlignment="1">
      <alignment horizontal="center" vertical="center" wrapText="1"/>
    </xf>
    <xf numFmtId="49" fontId="27" fillId="26" borderId="19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Alignment="1">
      <alignment horizontal="center" vertical="center"/>
    </xf>
    <xf numFmtId="49" fontId="23" fillId="7" borderId="17" xfId="0" applyNumberFormat="1" applyFont="1" applyFill="1" applyBorder="1" applyAlignment="1">
      <alignment horizontal="center" vertical="center"/>
    </xf>
    <xf numFmtId="49" fontId="23" fillId="7" borderId="4" xfId="0" applyNumberFormat="1" applyFont="1" applyFill="1" applyBorder="1" applyAlignment="1">
      <alignment horizontal="center" vertical="center"/>
    </xf>
    <xf numFmtId="49" fontId="23" fillId="7" borderId="33" xfId="0" applyNumberFormat="1" applyFont="1" applyFill="1" applyBorder="1" applyAlignment="1">
      <alignment horizontal="center" vertical="center"/>
    </xf>
    <xf numFmtId="49" fontId="20" fillId="7" borderId="13" xfId="0" applyNumberFormat="1" applyFont="1" applyFill="1" applyBorder="1" applyAlignment="1">
      <alignment horizontal="center" vertical="center"/>
    </xf>
    <xf numFmtId="49" fontId="20" fillId="7" borderId="10" xfId="0" applyNumberFormat="1" applyFont="1" applyFill="1" applyBorder="1" applyAlignment="1">
      <alignment horizontal="center" vertical="center"/>
    </xf>
    <xf numFmtId="49" fontId="26" fillId="7" borderId="16" xfId="0" applyNumberFormat="1" applyFont="1" applyFill="1" applyBorder="1" applyAlignment="1">
      <alignment horizontal="center" vertical="center" textRotation="90" wrapText="1"/>
    </xf>
    <xf numFmtId="49" fontId="26" fillId="7" borderId="6" xfId="0" applyNumberFormat="1" applyFont="1" applyFill="1" applyBorder="1" applyAlignment="1">
      <alignment horizontal="center" vertical="center" wrapText="1"/>
    </xf>
    <xf numFmtId="49" fontId="20" fillId="7" borderId="14" xfId="0" applyNumberFormat="1" applyFont="1" applyFill="1" applyBorder="1" applyAlignment="1">
      <alignment horizontal="center" vertical="center"/>
    </xf>
    <xf numFmtId="49" fontId="23" fillId="7" borderId="8" xfId="0" applyNumberFormat="1" applyFont="1" applyFill="1" applyBorder="1" applyAlignment="1">
      <alignment horizontal="center" wrapText="1"/>
    </xf>
    <xf numFmtId="49" fontId="23" fillId="7" borderId="7" xfId="0" applyNumberFormat="1" applyFont="1" applyFill="1" applyBorder="1" applyAlignment="1">
      <alignment horizontal="center" wrapText="1"/>
    </xf>
    <xf numFmtId="49" fontId="23" fillId="7" borderId="15" xfId="0" applyNumberFormat="1" applyFont="1" applyFill="1" applyBorder="1" applyAlignment="1">
      <alignment horizontal="center" wrapText="1"/>
    </xf>
    <xf numFmtId="49" fontId="23" fillId="7" borderId="13" xfId="0" applyNumberFormat="1" applyFont="1" applyFill="1" applyBorder="1" applyAlignment="1">
      <alignment horizontal="center" wrapText="1"/>
    </xf>
    <xf numFmtId="49" fontId="23" fillId="7" borderId="10" xfId="0" applyNumberFormat="1" applyFont="1" applyFill="1" applyBorder="1" applyAlignment="1">
      <alignment horizontal="center" wrapText="1"/>
    </xf>
    <xf numFmtId="49" fontId="23" fillId="7" borderId="14" xfId="0" applyNumberFormat="1" applyFont="1" applyFill="1" applyBorder="1" applyAlignment="1">
      <alignment horizontal="center" wrapText="1"/>
    </xf>
    <xf numFmtId="49" fontId="24" fillId="0" borderId="0" xfId="0" applyNumberFormat="1" applyFont="1" applyAlignment="1">
      <alignment horizontal="left" vertical="center"/>
    </xf>
    <xf numFmtId="49" fontId="35" fillId="0" borderId="0" xfId="0" applyNumberFormat="1" applyFont="1" applyAlignment="1">
      <alignment horizontal="left" vertical="center"/>
    </xf>
    <xf numFmtId="49" fontId="26" fillId="7" borderId="16" xfId="0" applyNumberFormat="1" applyFont="1" applyFill="1" applyBorder="1" applyAlignment="1">
      <alignment horizontal="center" vertical="center" wrapText="1"/>
    </xf>
    <xf numFmtId="49" fontId="22" fillId="7" borderId="13" xfId="0" applyNumberFormat="1" applyFont="1" applyFill="1" applyBorder="1" applyAlignment="1">
      <alignment horizontal="center" vertical="center"/>
    </xf>
    <xf numFmtId="49" fontId="22" fillId="7" borderId="10" xfId="0" applyNumberFormat="1" applyFont="1" applyFill="1" applyBorder="1" applyAlignment="1">
      <alignment horizontal="center" vertical="center"/>
    </xf>
    <xf numFmtId="49" fontId="22" fillId="7" borderId="14" xfId="0" applyNumberFormat="1" applyFont="1" applyFill="1" applyBorder="1" applyAlignment="1">
      <alignment horizontal="center" vertical="center"/>
    </xf>
    <xf numFmtId="49" fontId="26" fillId="7" borderId="6" xfId="0" applyNumberFormat="1" applyFont="1" applyFill="1" applyBorder="1" applyAlignment="1">
      <alignment horizontal="center" vertical="center"/>
    </xf>
    <xf numFmtId="49" fontId="26" fillId="7" borderId="16" xfId="0" applyNumberFormat="1" applyFont="1" applyFill="1" applyBorder="1" applyAlignment="1">
      <alignment horizontal="center" vertical="center"/>
    </xf>
    <xf numFmtId="49" fontId="35" fillId="0" borderId="0" xfId="0" applyNumberFormat="1" applyFont="1" applyAlignment="1">
      <alignment horizontal="left" vertical="center" wrapText="1"/>
    </xf>
    <xf numFmtId="49" fontId="26" fillId="0" borderId="6" xfId="0" applyNumberFormat="1" applyFont="1" applyBorder="1" applyAlignment="1">
      <alignment horizontal="center" vertical="center" textRotation="90" wrapText="1"/>
    </xf>
    <xf numFmtId="49" fontId="26" fillId="0" borderId="16" xfId="0" applyNumberFormat="1" applyFont="1" applyBorder="1" applyAlignment="1">
      <alignment horizontal="center" vertical="center" textRotation="90" wrapText="1"/>
    </xf>
    <xf numFmtId="49" fontId="43" fillId="0" borderId="0" xfId="117" applyNumberFormat="1" applyFont="1" applyAlignment="1">
      <alignment horizontal="center" vertical="center"/>
    </xf>
    <xf numFmtId="49" fontId="41" fillId="0" borderId="0" xfId="117" applyNumberFormat="1" applyFont="1" applyAlignment="1">
      <alignment horizontal="center" vertical="center"/>
    </xf>
    <xf numFmtId="49" fontId="44" fillId="0" borderId="0" xfId="117" applyNumberFormat="1" applyFont="1" applyAlignment="1">
      <alignment horizontal="center" vertical="center"/>
    </xf>
    <xf numFmtId="49" fontId="39" fillId="0" borderId="0" xfId="117" applyNumberFormat="1" applyFont="1" applyAlignment="1">
      <alignment horizontal="center" vertical="center"/>
    </xf>
    <xf numFmtId="49" fontId="37" fillId="0" borderId="0" xfId="117" applyNumberFormat="1" applyFont="1" applyAlignment="1">
      <alignment horizontal="center" vertical="center" wrapText="1"/>
    </xf>
    <xf numFmtId="49" fontId="54" fillId="0" borderId="0" xfId="117" applyNumberFormat="1" applyFont="1" applyAlignment="1">
      <alignment horizontal="center" vertical="center"/>
    </xf>
    <xf numFmtId="49" fontId="37" fillId="0" borderId="0" xfId="117" applyNumberFormat="1" applyFont="1" applyAlignment="1">
      <alignment horizontal="center" wrapText="1"/>
    </xf>
    <xf numFmtId="0" fontId="66" fillId="0" borderId="0" xfId="0" applyFont="1" applyAlignment="1">
      <alignment horizontal="center"/>
    </xf>
    <xf numFmtId="49" fontId="37" fillId="0" borderId="0" xfId="117" applyNumberFormat="1" applyFont="1" applyAlignment="1">
      <alignment horizontal="left" wrapText="1"/>
    </xf>
    <xf numFmtId="49" fontId="37" fillId="0" borderId="0" xfId="117" applyNumberFormat="1" applyFont="1" applyAlignment="1">
      <alignment horizontal="left"/>
    </xf>
    <xf numFmtId="49" fontId="50" fillId="0" borderId="0" xfId="117" applyNumberFormat="1" applyFont="1" applyAlignment="1">
      <alignment horizontal="center" vertical="center" wrapText="1"/>
    </xf>
    <xf numFmtId="49" fontId="37" fillId="0" borderId="0" xfId="117" applyNumberFormat="1" applyFont="1" applyAlignment="1">
      <alignment horizontal="right" vertical="center" wrapText="1"/>
    </xf>
    <xf numFmtId="49" fontId="39" fillId="24" borderId="0" xfId="117" applyNumberFormat="1" applyFont="1" applyFill="1" applyAlignment="1">
      <alignment horizontal="center" vertical="center"/>
    </xf>
    <xf numFmtId="49" fontId="44" fillId="0" borderId="12" xfId="117" applyNumberFormat="1" applyFont="1" applyBorder="1" applyAlignment="1">
      <alignment horizontal="center" vertical="center" wrapText="1"/>
    </xf>
    <xf numFmtId="49" fontId="44" fillId="0" borderId="0" xfId="117" applyNumberFormat="1" applyFont="1" applyAlignment="1">
      <alignment horizontal="center" vertical="center" wrapText="1"/>
    </xf>
    <xf numFmtId="49" fontId="8" fillId="0" borderId="0" xfId="117" applyNumberFormat="1" applyFont="1" applyAlignment="1">
      <alignment horizontal="left" vertical="center" shrinkToFit="1"/>
    </xf>
    <xf numFmtId="49" fontId="40" fillId="0" borderId="0" xfId="117" applyNumberFormat="1" applyFont="1" applyAlignment="1">
      <alignment horizontal="center" vertical="center" wrapText="1"/>
    </xf>
    <xf numFmtId="0" fontId="8" fillId="0" borderId="0" xfId="117" applyFont="1" applyAlignment="1">
      <alignment horizontal="left" vertical="center" shrinkToFit="1"/>
    </xf>
    <xf numFmtId="49" fontId="39" fillId="0" borderId="0" xfId="117" applyNumberFormat="1" applyFont="1" applyAlignment="1">
      <alignment horizontal="center" vertical="center" wrapText="1"/>
    </xf>
    <xf numFmtId="0" fontId="68" fillId="0" borderId="0" xfId="0" applyFont="1" applyAlignment="1">
      <alignment horizontal="center"/>
    </xf>
    <xf numFmtId="49" fontId="5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2" fillId="24" borderId="0" xfId="0" applyFont="1" applyFill="1" applyAlignment="1">
      <alignment horizontal="right" shrinkToFit="1"/>
    </xf>
    <xf numFmtId="0" fontId="9" fillId="0" borderId="0" xfId="0" applyFont="1" applyAlignment="1">
      <alignment horizontal="left"/>
    </xf>
    <xf numFmtId="49" fontId="44" fillId="0" borderId="0" xfId="117" applyNumberFormat="1" applyFont="1" applyAlignment="1">
      <alignment horizontal="left" vertical="center"/>
    </xf>
    <xf numFmtId="0" fontId="66" fillId="0" borderId="0" xfId="0" applyNumberFormat="1" applyFont="1" applyFill="1" applyBorder="1" applyAlignment="1">
      <alignment horizontal="center"/>
    </xf>
    <xf numFmtId="0" fontId="47" fillId="0" borderId="0" xfId="0" applyNumberFormat="1" applyFont="1"/>
    <xf numFmtId="49" fontId="44" fillId="0" borderId="0" xfId="117" applyNumberFormat="1" applyFont="1" applyAlignment="1">
      <alignment vertical="center"/>
    </xf>
    <xf numFmtId="49" fontId="37" fillId="0" borderId="0" xfId="117" applyNumberFormat="1" applyFont="1" applyAlignment="1">
      <alignment wrapText="1"/>
    </xf>
    <xf numFmtId="0" fontId="66" fillId="0" borderId="0" xfId="0" applyNumberFormat="1" applyFont="1" applyFill="1" applyBorder="1" applyAlignment="1"/>
    <xf numFmtId="49" fontId="50" fillId="0" borderId="0" xfId="117" applyNumberFormat="1" applyFont="1" applyAlignment="1">
      <alignment horizontal="left" vertical="center" wrapText="1"/>
    </xf>
    <xf numFmtId="49" fontId="44" fillId="0" borderId="0" xfId="117" applyNumberFormat="1" applyFont="1" applyBorder="1" applyAlignment="1">
      <alignment horizontal="center" vertical="center" wrapText="1"/>
    </xf>
    <xf numFmtId="49" fontId="41" fillId="0" borderId="0" xfId="117" applyNumberFormat="1" applyFont="1" applyAlignment="1">
      <alignment vertical="center"/>
    </xf>
    <xf numFmtId="49" fontId="48" fillId="0" borderId="0" xfId="117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21" fillId="0" borderId="30" xfId="0" applyFont="1" applyBorder="1" applyAlignment="1">
      <alignment horizontal="center"/>
    </xf>
    <xf numFmtId="49" fontId="8" fillId="0" borderId="0" xfId="117" applyNumberFormat="1" applyFont="1" applyBorder="1" applyAlignment="1">
      <alignment horizontal="center" vertical="center" wrapText="1" shrinkToFit="1"/>
    </xf>
    <xf numFmtId="0" fontId="45" fillId="0" borderId="0" xfId="117" applyFont="1" applyBorder="1" applyAlignment="1">
      <alignment vertical="top"/>
    </xf>
    <xf numFmtId="49" fontId="43" fillId="0" borderId="0" xfId="117" applyNumberFormat="1" applyFont="1" applyBorder="1" applyAlignment="1">
      <alignment vertical="top"/>
    </xf>
    <xf numFmtId="49" fontId="43" fillId="0" borderId="0" xfId="117" applyNumberFormat="1" applyFont="1" applyBorder="1" applyAlignment="1">
      <alignment horizontal="center" vertical="center"/>
    </xf>
    <xf numFmtId="0" fontId="47" fillId="0" borderId="0" xfId="119" applyFont="1" applyBorder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49" fontId="43" fillId="0" borderId="0" xfId="117" applyNumberFormat="1" applyFont="1" applyBorder="1" applyAlignment="1">
      <alignment vertical="center"/>
    </xf>
    <xf numFmtId="0" fontId="45" fillId="0" borderId="0" xfId="117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49" fontId="6" fillId="0" borderId="0" xfId="117" applyNumberFormat="1" applyFont="1" applyBorder="1" applyAlignment="1">
      <alignment horizontal="center" vertical="center" wrapText="1" shrinkToFit="1"/>
    </xf>
    <xf numFmtId="2" fontId="8" fillId="0" borderId="0" xfId="0" applyNumberFormat="1" applyFont="1" applyBorder="1" applyAlignment="1">
      <alignment horizontal="center" vertical="top" wrapText="1"/>
    </xf>
    <xf numFmtId="49" fontId="60" fillId="0" borderId="0" xfId="117" applyNumberFormat="1" applyFont="1" applyBorder="1" applyAlignment="1">
      <alignment horizontal="center" vertical="center" wrapText="1" shrinkToFit="1"/>
    </xf>
    <xf numFmtId="0" fontId="38" fillId="0" borderId="0" xfId="0" applyFont="1" applyBorder="1" applyAlignment="1">
      <alignment vertical="center" wrapText="1"/>
    </xf>
    <xf numFmtId="14" fontId="38" fillId="0" borderId="0" xfId="0" applyNumberFormat="1" applyFont="1" applyBorder="1" applyAlignment="1">
      <alignment horizontal="center" vertical="center" wrapText="1"/>
    </xf>
    <xf numFmtId="0" fontId="8" fillId="0" borderId="0" xfId="120" applyFont="1" applyBorder="1" applyAlignment="1">
      <alignment vertical="center"/>
    </xf>
    <xf numFmtId="164" fontId="8" fillId="0" borderId="0" xfId="117" applyNumberFormat="1" applyFont="1" applyBorder="1" applyAlignment="1">
      <alignment horizontal="center" vertical="center" shrinkToFit="1"/>
    </xf>
    <xf numFmtId="49" fontId="8" fillId="0" borderId="0" xfId="117" applyNumberFormat="1" applyFont="1" applyBorder="1" applyAlignment="1">
      <alignment horizontal="center" vertical="center" shrinkToFit="1"/>
    </xf>
    <xf numFmtId="49" fontId="8" fillId="0" borderId="0" xfId="117" applyNumberFormat="1" applyFont="1" applyBorder="1" applyAlignment="1">
      <alignment horizontal="left" vertical="center" shrinkToFit="1"/>
    </xf>
    <xf numFmtId="0" fontId="8" fillId="0" borderId="0" xfId="117" applyFont="1" applyBorder="1" applyAlignment="1">
      <alignment horizontal="left" vertical="center" shrinkToFit="1"/>
    </xf>
    <xf numFmtId="0" fontId="8" fillId="0" borderId="0" xfId="117" applyFont="1" applyBorder="1" applyAlignment="1">
      <alignment horizontal="left" vertical="center"/>
    </xf>
    <xf numFmtId="49" fontId="49" fillId="0" borderId="0" xfId="117" applyNumberFormat="1" applyFont="1" applyBorder="1" applyAlignment="1">
      <alignment horizontal="left" vertical="top"/>
    </xf>
    <xf numFmtId="49" fontId="48" fillId="0" borderId="0" xfId="117" applyNumberFormat="1" applyFont="1" applyAlignment="1">
      <alignment horizontal="center" vertical="center" shrinkToFit="1"/>
    </xf>
    <xf numFmtId="49" fontId="6" fillId="0" borderId="0" xfId="117" applyNumberFormat="1" applyFont="1" applyAlignment="1">
      <alignment horizontal="center" vertical="center" shrinkToFit="1"/>
    </xf>
    <xf numFmtId="0" fontId="45" fillId="0" borderId="0" xfId="117" applyFont="1" applyBorder="1"/>
    <xf numFmtId="0" fontId="45" fillId="0" borderId="0" xfId="117" applyFont="1" applyBorder="1" applyAlignment="1">
      <alignment horizontal="center"/>
    </xf>
    <xf numFmtId="49" fontId="44" fillId="0" borderId="0" xfId="117" applyNumberFormat="1" applyFont="1" applyBorder="1" applyAlignment="1">
      <alignment horizontal="center" vertical="center" wrapText="1"/>
    </xf>
    <xf numFmtId="49" fontId="52" fillId="0" borderId="0" xfId="117" applyNumberFormat="1" applyFont="1" applyBorder="1" applyAlignment="1">
      <alignment horizontal="center" vertical="center" shrinkToFit="1"/>
    </xf>
    <xf numFmtId="49" fontId="48" fillId="0" borderId="0" xfId="117" applyNumberFormat="1" applyFont="1" applyBorder="1" applyAlignment="1">
      <alignment horizontal="center" vertical="center" shrinkToFit="1"/>
    </xf>
    <xf numFmtId="49" fontId="6" fillId="0" borderId="0" xfId="117" applyNumberFormat="1" applyFont="1" applyAlignment="1">
      <alignment horizontal="center" vertical="center" wrapText="1" shrinkToFit="1"/>
    </xf>
    <xf numFmtId="49" fontId="9" fillId="0" borderId="0" xfId="117" applyNumberFormat="1" applyFont="1" applyAlignment="1">
      <alignment horizontal="center" vertical="center" wrapText="1" shrinkToFit="1"/>
    </xf>
    <xf numFmtId="49" fontId="9" fillId="0" borderId="0" xfId="117" applyNumberFormat="1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47" fillId="0" borderId="0" xfId="119" applyFont="1" applyBorder="1"/>
    <xf numFmtId="49" fontId="38" fillId="0" borderId="0" xfId="117" applyNumberFormat="1" applyFont="1" applyBorder="1" applyAlignment="1">
      <alignment horizontal="center" vertical="center" wrapText="1" shrinkToFit="1"/>
    </xf>
    <xf numFmtId="49" fontId="52" fillId="0" borderId="0" xfId="117" applyNumberFormat="1" applyFont="1" applyBorder="1" applyAlignment="1">
      <alignment horizontal="center" vertical="center" wrapText="1" shrinkToFit="1"/>
    </xf>
    <xf numFmtId="49" fontId="70" fillId="0" borderId="0" xfId="117" applyNumberFormat="1" applyFont="1" applyAlignment="1">
      <alignment vertical="center"/>
    </xf>
    <xf numFmtId="49" fontId="6" fillId="0" borderId="0" xfId="117" applyNumberFormat="1" applyFont="1" applyBorder="1" applyAlignment="1">
      <alignment horizontal="center" vertical="center" wrapText="1"/>
    </xf>
    <xf numFmtId="49" fontId="9" fillId="0" borderId="0" xfId="117" applyNumberFormat="1" applyFont="1" applyBorder="1" applyAlignment="1">
      <alignment horizontal="center" vertical="center" wrapText="1"/>
    </xf>
    <xf numFmtId="49" fontId="6" fillId="0" borderId="0" xfId="117" applyNumberFormat="1" applyFont="1" applyBorder="1" applyAlignment="1">
      <alignment horizontal="center" vertical="center" shrinkToFit="1"/>
    </xf>
    <xf numFmtId="14" fontId="9" fillId="0" borderId="0" xfId="0" applyNumberFormat="1" applyFont="1" applyAlignment="1"/>
    <xf numFmtId="49" fontId="9" fillId="0" borderId="0" xfId="0" applyNumberFormat="1" applyFont="1" applyAlignment="1">
      <alignment horizontal="left"/>
    </xf>
    <xf numFmtId="49" fontId="38" fillId="0" borderId="0" xfId="117" applyNumberFormat="1" applyFont="1" applyFill="1" applyBorder="1" applyAlignment="1">
      <alignment horizontal="left"/>
    </xf>
    <xf numFmtId="0" fontId="17" fillId="0" borderId="0" xfId="0" applyNumberFormat="1" applyFont="1" applyAlignment="1"/>
    <xf numFmtId="49" fontId="38" fillId="0" borderId="0" xfId="117" applyNumberFormat="1" applyFont="1" applyFill="1" applyBorder="1" applyAlignment="1">
      <alignment horizontal="left" vertical="center"/>
    </xf>
    <xf numFmtId="0" fontId="17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 wrapText="1"/>
    </xf>
    <xf numFmtId="14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/>
    <xf numFmtId="16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49" fontId="7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64" fontId="9" fillId="24" borderId="0" xfId="0" applyNumberFormat="1" applyFont="1" applyFill="1" applyBorder="1" applyAlignment="1">
      <alignment horizontal="center"/>
    </xf>
    <xf numFmtId="49" fontId="9" fillId="24" borderId="0" xfId="0" applyNumberFormat="1" applyFont="1" applyFill="1" applyBorder="1" applyAlignment="1">
      <alignment horizontal="center"/>
    </xf>
    <xf numFmtId="49" fontId="9" fillId="0" borderId="0" xfId="0" applyNumberFormat="1" applyFont="1"/>
    <xf numFmtId="164" fontId="9" fillId="24" borderId="0" xfId="117" applyNumberFormat="1" applyFont="1" applyFill="1" applyBorder="1" applyAlignment="1">
      <alignment horizontal="center"/>
    </xf>
    <xf numFmtId="14" fontId="9" fillId="24" borderId="0" xfId="0" applyNumberFormat="1" applyFont="1" applyFill="1" applyBorder="1" applyAlignment="1">
      <alignment horizontal="center" shrinkToFit="1"/>
    </xf>
    <xf numFmtId="49" fontId="9" fillId="24" borderId="0" xfId="0" applyNumberFormat="1" applyFont="1" applyFill="1" applyBorder="1" applyAlignment="1">
      <alignment horizontal="center" shrinkToFit="1"/>
    </xf>
    <xf numFmtId="2" fontId="6" fillId="0" borderId="0" xfId="0" applyNumberFormat="1" applyFont="1" applyAlignment="1">
      <alignment horizontal="center"/>
    </xf>
    <xf numFmtId="14" fontId="9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49" fontId="41" fillId="0" borderId="0" xfId="117" applyNumberFormat="1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117" applyNumberFormat="1" applyFont="1" applyBorder="1" applyAlignment="1">
      <alignment horizontal="center" vertical="center" shrinkToFit="1"/>
    </xf>
    <xf numFmtId="49" fontId="43" fillId="0" borderId="28" xfId="117" applyNumberFormat="1" applyFont="1" applyBorder="1" applyAlignment="1">
      <alignment horizontal="center" vertical="center"/>
    </xf>
    <xf numFmtId="49" fontId="43" fillId="0" borderId="28" xfId="117" applyNumberFormat="1" applyFont="1" applyBorder="1" applyAlignment="1">
      <alignment horizontal="center" vertical="center"/>
    </xf>
    <xf numFmtId="0" fontId="52" fillId="0" borderId="0" xfId="117" applyFont="1" applyAlignment="1">
      <alignment horizontal="left" wrapText="1"/>
    </xf>
    <xf numFmtId="0" fontId="52" fillId="0" borderId="0" xfId="117" applyFont="1" applyAlignment="1">
      <alignment horizontal="left"/>
    </xf>
  </cellXfs>
  <cellStyles count="145">
    <cellStyle name="1" xfId="1"/>
    <cellStyle name="1 2" xfId="2"/>
    <cellStyle name="1 5" xfId="3"/>
    <cellStyle name="20% - Акцент1 2" xfId="4"/>
    <cellStyle name="20% — акцент1 2" xfId="5"/>
    <cellStyle name="20% - Акцент1 3" xfId="6"/>
    <cellStyle name="20% — акцент1 3" xfId="7"/>
    <cellStyle name="20% - Акцент1 4" xfId="8"/>
    <cellStyle name="20% — акцент1 4" xfId="9"/>
    <cellStyle name="20% - Акцент1 5" xfId="10"/>
    <cellStyle name="20% — акцент1 5" xfId="11"/>
    <cellStyle name="20% - Акцент1 6" xfId="12"/>
    <cellStyle name="20% — акцент1 6" xfId="13"/>
    <cellStyle name="20% - Акцент1 7" xfId="14"/>
    <cellStyle name="20% - Акцент1 8" xfId="15"/>
    <cellStyle name="20% - Акцент2 2" xfId="16"/>
    <cellStyle name="20% — акцент2 2" xfId="17"/>
    <cellStyle name="20% - Акцент2 3" xfId="18"/>
    <cellStyle name="20% — акцент2 3" xfId="19"/>
    <cellStyle name="20% - Акцент2 4" xfId="20"/>
    <cellStyle name="20% — акцент2 4" xfId="21"/>
    <cellStyle name="20% - Акцент2 5" xfId="22"/>
    <cellStyle name="20% — акцент2 5" xfId="23"/>
    <cellStyle name="20% - Акцент2 6" xfId="24"/>
    <cellStyle name="20% — акцент2 6" xfId="25"/>
    <cellStyle name="20% - Акцент2 7" xfId="26"/>
    <cellStyle name="20% - Акцент2 8" xfId="27"/>
    <cellStyle name="20% - Акцент3 2" xfId="28"/>
    <cellStyle name="20% — акцент3 2" xfId="29"/>
    <cellStyle name="20% - Акцент3 3" xfId="30"/>
    <cellStyle name="20% — акцент3 3" xfId="31"/>
    <cellStyle name="20% - Акцент3 4" xfId="32"/>
    <cellStyle name="20% — акцент3 4" xfId="33"/>
    <cellStyle name="20% - Акцент3 5" xfId="34"/>
    <cellStyle name="20% — акцент3 5" xfId="35"/>
    <cellStyle name="20% - Акцент3 6" xfId="36"/>
    <cellStyle name="20% — акцент3 6" xfId="37"/>
    <cellStyle name="20% - Акцент3 7" xfId="38"/>
    <cellStyle name="20% - Акцент3 8" xfId="39"/>
    <cellStyle name="20% - Акцент4 2" xfId="40"/>
    <cellStyle name="20% — акцент4 2" xfId="41"/>
    <cellStyle name="20% - Акцент4 3" xfId="42"/>
    <cellStyle name="20% — акцент4 3" xfId="43"/>
    <cellStyle name="20% - Акцент4 4" xfId="44"/>
    <cellStyle name="20% — акцент4 4" xfId="45"/>
    <cellStyle name="20% - Акцент4 5" xfId="46"/>
    <cellStyle name="20% — акцент4 5" xfId="47"/>
    <cellStyle name="20% - Акцент4 6" xfId="48"/>
    <cellStyle name="20% — акцент4 6" xfId="49"/>
    <cellStyle name="20% - Акцент4 7" xfId="50"/>
    <cellStyle name="20% - Акцент4 8" xfId="51"/>
    <cellStyle name="20% - Акцент5 2" xfId="52"/>
    <cellStyle name="20% - Акцент5 3" xfId="53"/>
    <cellStyle name="20% - Акцент5 4" xfId="54"/>
    <cellStyle name="20% - Акцент5 5" xfId="55"/>
    <cellStyle name="20% - Акцент5 6" xfId="56"/>
    <cellStyle name="20% - Акцент5 7" xfId="57"/>
    <cellStyle name="20% - Акцент5 8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40% - Акцент1 2" xfId="66"/>
    <cellStyle name="40% - Акцент1 3" xfId="67"/>
    <cellStyle name="40% - Акцент1 4" xfId="68"/>
    <cellStyle name="40% - Акцент1 5" xfId="69"/>
    <cellStyle name="40% - Акцент1 6" xfId="70"/>
    <cellStyle name="40% - Акцент1 7" xfId="71"/>
    <cellStyle name="40% - Акцент1 8" xfId="72"/>
    <cellStyle name="40% - Акцент2 2" xfId="73"/>
    <cellStyle name="40% - Акцент2 3" xfId="74"/>
    <cellStyle name="40% - Акцент2 4" xfId="75"/>
    <cellStyle name="40% - Акцент2 5" xfId="76"/>
    <cellStyle name="40% - Акцент2 6" xfId="77"/>
    <cellStyle name="40% - Акцент2 7" xfId="78"/>
    <cellStyle name="40% - Акцент2 8" xfId="79"/>
    <cellStyle name="40% - Акцент3 2" xfId="80"/>
    <cellStyle name="40% — акцент3 2" xfId="81"/>
    <cellStyle name="40% - Акцент3 3" xfId="82"/>
    <cellStyle name="40% — акцент3 3" xfId="83"/>
    <cellStyle name="40% - Акцент3 4" xfId="84"/>
    <cellStyle name="40% — акцент3 4" xfId="85"/>
    <cellStyle name="40% - Акцент3 5" xfId="86"/>
    <cellStyle name="40% — акцент3 5" xfId="87"/>
    <cellStyle name="40% - Акцент3 6" xfId="88"/>
    <cellStyle name="40% — акцент3 6" xfId="89"/>
    <cellStyle name="40% - Акцент3 7" xfId="90"/>
    <cellStyle name="40% - Акцент3 8" xfId="91"/>
    <cellStyle name="40% - Акцент4 2" xfId="92"/>
    <cellStyle name="40% - Акцент4 3" xfId="93"/>
    <cellStyle name="40% - Акцент4 4" xfId="94"/>
    <cellStyle name="40% - Акцент4 5" xfId="95"/>
    <cellStyle name="40% - Акцент4 6" xfId="96"/>
    <cellStyle name="40% - Акцент4 7" xfId="97"/>
    <cellStyle name="40% - Акцент4 8" xfId="98"/>
    <cellStyle name="40% - Акцент5 2" xfId="99"/>
    <cellStyle name="40% - Акцент5 3" xfId="100"/>
    <cellStyle name="40% - Акцент5 4" xfId="101"/>
    <cellStyle name="40% - Акцент5 5" xfId="102"/>
    <cellStyle name="40% - Акцент5 6" xfId="103"/>
    <cellStyle name="40% - Акцент5 7" xfId="104"/>
    <cellStyle name="40% - Акцент5 8" xfId="105"/>
    <cellStyle name="40% - Акцент6 2" xfId="106"/>
    <cellStyle name="40% - Акцент6 3" xfId="107"/>
    <cellStyle name="40% - Акцент6 4" xfId="108"/>
    <cellStyle name="40% - Акцент6 5" xfId="109"/>
    <cellStyle name="40% - Акцент6 6" xfId="110"/>
    <cellStyle name="40% - Акцент6 7" xfId="111"/>
    <cellStyle name="40% - Акцент6 8" xfId="112"/>
    <cellStyle name="60% — акцент3 2" xfId="113"/>
    <cellStyle name="60% — акцент4 2" xfId="114"/>
    <cellStyle name="60% — акцент6 2" xfId="115"/>
    <cellStyle name="Обычный" xfId="0" builtinId="0"/>
    <cellStyle name="Обычный 10" xfId="116"/>
    <cellStyle name="Обычный 11" xfId="144"/>
    <cellStyle name="Обычный 2" xfId="117"/>
    <cellStyle name="Обычный 3" xfId="118"/>
    <cellStyle name="Обычный 3 2" xfId="119"/>
    <cellStyle name="Обычный 3_ШАБЛОН+БАЗА  РАБОЧИЙ НЕ ТРОГАТЬ" xfId="120"/>
    <cellStyle name="Обычный 4" xfId="121"/>
    <cellStyle name="Обычный 5" xfId="122"/>
    <cellStyle name="Обычный 6" xfId="123"/>
    <cellStyle name="Обычный 7" xfId="124"/>
    <cellStyle name="Обычный 8" xfId="125"/>
    <cellStyle name="Обычный 9" xfId="126"/>
    <cellStyle name="Примечание 10" xfId="127"/>
    <cellStyle name="Примечание 11" xfId="128"/>
    <cellStyle name="Примечание 12" xfId="129"/>
    <cellStyle name="Примечание 13" xfId="130"/>
    <cellStyle name="Примечание 2" xfId="131"/>
    <cellStyle name="Примечание 2 2" xfId="132"/>
    <cellStyle name="Примечание 3" xfId="133"/>
    <cellStyle name="Примечание 3 2" xfId="134"/>
    <cellStyle name="Примечание 4" xfId="135"/>
    <cellStyle name="Примечание 4 2" xfId="136"/>
    <cellStyle name="Примечание 5" xfId="137"/>
    <cellStyle name="Примечание 5 2" xfId="138"/>
    <cellStyle name="Примечание 6" xfId="139"/>
    <cellStyle name="Примечание 6 2" xfId="140"/>
    <cellStyle name="Примечание 7" xfId="141"/>
    <cellStyle name="Примечание 8" xfId="142"/>
    <cellStyle name="Примечание 9" xfId="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jpeg"/><Relationship Id="rId1" Type="http://schemas.openxmlformats.org/officeDocument/2006/relationships/image" Target="../media/image12.png"/><Relationship Id="rId4" Type="http://schemas.openxmlformats.org/officeDocument/2006/relationships/image" Target="../media/image1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6.png"/><Relationship Id="rId1" Type="http://schemas.openxmlformats.org/officeDocument/2006/relationships/image" Target="../media/image14.png"/><Relationship Id="rId4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7.png"/><Relationship Id="rId1" Type="http://schemas.openxmlformats.org/officeDocument/2006/relationships/image" Target="../media/image13.jpeg"/><Relationship Id="rId4" Type="http://schemas.openxmlformats.org/officeDocument/2006/relationships/image" Target="../media/image1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6.png"/><Relationship Id="rId1" Type="http://schemas.openxmlformats.org/officeDocument/2006/relationships/image" Target="../media/image13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8.png"/><Relationship Id="rId1" Type="http://schemas.openxmlformats.org/officeDocument/2006/relationships/image" Target="../media/image13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9.png"/><Relationship Id="rId1" Type="http://schemas.openxmlformats.org/officeDocument/2006/relationships/image" Target="../media/image13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127000</xdr:colOff>
      <xdr:row>0</xdr:row>
      <xdr:rowOff>47228</xdr:rowOff>
    </xdr:from>
    <xdr:to>
      <xdr:col>7</xdr:col>
      <xdr:colOff>302815</xdr:colOff>
      <xdr:row>3</xdr:row>
      <xdr:rowOff>75803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xmlns="" id="{00000000-0008-0000-2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688" y="47228"/>
          <a:ext cx="771128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295275</xdr:colOff>
      <xdr:row>3</xdr:row>
      <xdr:rowOff>38100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514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361950</xdr:colOff>
      <xdr:row>0</xdr:row>
      <xdr:rowOff>76200</xdr:rowOff>
    </xdr:from>
    <xdr:to>
      <xdr:col>8</xdr:col>
      <xdr:colOff>0</xdr:colOff>
      <xdr:row>3</xdr:row>
      <xdr:rowOff>95250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76200"/>
          <a:ext cx="676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104775</xdr:rowOff>
    </xdr:from>
    <xdr:to>
      <xdr:col>1</xdr:col>
      <xdr:colOff>400050</xdr:colOff>
      <xdr:row>3</xdr:row>
      <xdr:rowOff>142875</xdr:rowOff>
    </xdr:to>
    <xdr:pic>
      <xdr:nvPicPr>
        <xdr:cNvPr id="8" name="Рисунок 3">
          <a:extLst>
            <a:ext uri="{FF2B5EF4-FFF2-40B4-BE49-F238E27FC236}">
              <a16:creationId xmlns:a16="http://schemas.microsoft.com/office/drawing/2014/main" xmlns="" id="{00000000-0008-0000-3A00-0000088F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4775"/>
          <a:ext cx="495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439738</xdr:colOff>
      <xdr:row>0</xdr:row>
      <xdr:rowOff>55563</xdr:rowOff>
    </xdr:from>
    <xdr:to>
      <xdr:col>16</xdr:col>
      <xdr:colOff>269875</xdr:colOff>
      <xdr:row>3</xdr:row>
      <xdr:rowOff>74613</xdr:rowOff>
    </xdr:to>
    <xdr:pic>
      <xdr:nvPicPr>
        <xdr:cNvPr id="9" name="Рисунок 4">
          <a:extLst>
            <a:ext uri="{FF2B5EF4-FFF2-40B4-BE49-F238E27FC236}">
              <a16:creationId xmlns:a16="http://schemas.microsoft.com/office/drawing/2014/main" xmlns="" id="{00000000-0008-0000-3A00-0000098F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3488" y="55563"/>
          <a:ext cx="727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226851</xdr:colOff>
      <xdr:row>0</xdr:row>
      <xdr:rowOff>79116</xdr:rowOff>
    </xdr:from>
    <xdr:to>
      <xdr:col>18</xdr:col>
      <xdr:colOff>65856</xdr:colOff>
      <xdr:row>4</xdr:row>
      <xdr:rowOff>972</xdr:rowOff>
    </xdr:to>
    <xdr:pic>
      <xdr:nvPicPr>
        <xdr:cNvPr id="7" name="Рисунок 4">
          <a:extLst>
            <a:ext uri="{FF2B5EF4-FFF2-40B4-BE49-F238E27FC236}">
              <a16:creationId xmlns:a16="http://schemas.microsoft.com/office/drawing/2014/main" xmlns="" id="{00000000-0008-0000-3C00-0000F495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551" y="79116"/>
          <a:ext cx="724830" cy="51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449292</xdr:colOff>
      <xdr:row>1</xdr:row>
      <xdr:rowOff>98844</xdr:rowOff>
    </xdr:from>
    <xdr:to>
      <xdr:col>10</xdr:col>
      <xdr:colOff>1617</xdr:colOff>
      <xdr:row>5</xdr:row>
      <xdr:rowOff>15096</xdr:rowOff>
    </xdr:to>
    <xdr:pic>
      <xdr:nvPicPr>
        <xdr:cNvPr id="10" name="Picture 1395" descr="vfla-rus">
          <a:extLst>
            <a:ext uri="{FF2B5EF4-FFF2-40B4-BE49-F238E27FC236}">
              <a16:creationId xmlns:a16="http://schemas.microsoft.com/office/drawing/2014/main" xmlns="" id="{00000000-0008-0000-3F00-000018B6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9217" y="241719"/>
          <a:ext cx="0" cy="754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1</xdr:col>
      <xdr:colOff>637117</xdr:colOff>
      <xdr:row>3</xdr:row>
      <xdr:rowOff>132271</xdr:rowOff>
    </xdr:to>
    <xdr:pic>
      <xdr:nvPicPr>
        <xdr:cNvPr id="12" name="Рисунок 5">
          <a:extLst>
            <a:ext uri="{FF2B5EF4-FFF2-40B4-BE49-F238E27FC236}">
              <a16:creationId xmlns:a16="http://schemas.microsoft.com/office/drawing/2014/main" xmlns="" id="{00000000-0008-0000-3E00-00000C73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579967" cy="560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154551</xdr:colOff>
      <xdr:row>0</xdr:row>
      <xdr:rowOff>0</xdr:rowOff>
    </xdr:from>
    <xdr:to>
      <xdr:col>1</xdr:col>
      <xdr:colOff>278376</xdr:colOff>
      <xdr:row>3</xdr:row>
      <xdr:rowOff>97039</xdr:rowOff>
    </xdr:to>
    <xdr:pic>
      <xdr:nvPicPr>
        <xdr:cNvPr id="13" name="Рисунок 5">
          <a:extLst>
            <a:ext uri="{FF2B5EF4-FFF2-40B4-BE49-F238E27FC236}">
              <a16:creationId xmlns:a16="http://schemas.microsoft.com/office/drawing/2014/main" xmlns="" id="{00000000-0008-0000-3D00-00000C6F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026" y="0"/>
          <a:ext cx="123825" cy="525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370417</xdr:colOff>
      <xdr:row>3</xdr:row>
      <xdr:rowOff>133350</xdr:rowOff>
    </xdr:to>
    <xdr:pic>
      <xdr:nvPicPr>
        <xdr:cNvPr id="1012492" name="Рисунок 5">
          <a:extLst>
            <a:ext uri="{FF2B5EF4-FFF2-40B4-BE49-F238E27FC236}">
              <a16:creationId xmlns:a16="http://schemas.microsoft.com/office/drawing/2014/main" xmlns="" id="{00000000-0008-0000-3E00-00000C73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560917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154551</xdr:colOff>
      <xdr:row>0</xdr:row>
      <xdr:rowOff>0</xdr:rowOff>
    </xdr:from>
    <xdr:to>
      <xdr:col>1</xdr:col>
      <xdr:colOff>278376</xdr:colOff>
      <xdr:row>3</xdr:row>
      <xdr:rowOff>98118</xdr:rowOff>
    </xdr:to>
    <xdr:pic>
      <xdr:nvPicPr>
        <xdr:cNvPr id="10" name="Рисунок 5">
          <a:extLst>
            <a:ext uri="{FF2B5EF4-FFF2-40B4-BE49-F238E27FC236}">
              <a16:creationId xmlns:a16="http://schemas.microsoft.com/office/drawing/2014/main" xmlns="" id="{00000000-0008-0000-3D00-00000C6F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51" y="46908"/>
          <a:ext cx="466725" cy="526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312576</xdr:colOff>
      <xdr:row>0</xdr:row>
      <xdr:rowOff>79116</xdr:rowOff>
    </xdr:from>
    <xdr:to>
      <xdr:col>18</xdr:col>
      <xdr:colOff>256356</xdr:colOff>
      <xdr:row>4</xdr:row>
      <xdr:rowOff>972</xdr:rowOff>
    </xdr:to>
    <xdr:pic>
      <xdr:nvPicPr>
        <xdr:cNvPr id="12" name="Рисунок 4">
          <a:extLst>
            <a:ext uri="{FF2B5EF4-FFF2-40B4-BE49-F238E27FC236}">
              <a16:creationId xmlns:a16="http://schemas.microsoft.com/office/drawing/2014/main" xmlns="" id="{00000000-0008-0000-3C00-0000F495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5026" y="79116"/>
          <a:ext cx="524805" cy="51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449292</xdr:colOff>
      <xdr:row>1</xdr:row>
      <xdr:rowOff>98844</xdr:rowOff>
    </xdr:from>
    <xdr:to>
      <xdr:col>10</xdr:col>
      <xdr:colOff>1617</xdr:colOff>
      <xdr:row>5</xdr:row>
      <xdr:rowOff>15096</xdr:rowOff>
    </xdr:to>
    <xdr:pic>
      <xdr:nvPicPr>
        <xdr:cNvPr id="13" name="Picture 1395" descr="vfla-rus">
          <a:extLst>
            <a:ext uri="{FF2B5EF4-FFF2-40B4-BE49-F238E27FC236}">
              <a16:creationId xmlns:a16="http://schemas.microsoft.com/office/drawing/2014/main" xmlns="" id="{00000000-0008-0000-3F00-000018B6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0392" y="241719"/>
          <a:ext cx="0" cy="506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1</xdr:col>
      <xdr:colOff>637117</xdr:colOff>
      <xdr:row>3</xdr:row>
      <xdr:rowOff>132271</xdr:rowOff>
    </xdr:to>
    <xdr:pic>
      <xdr:nvPicPr>
        <xdr:cNvPr id="14" name="Рисунок 5">
          <a:extLst>
            <a:ext uri="{FF2B5EF4-FFF2-40B4-BE49-F238E27FC236}">
              <a16:creationId xmlns:a16="http://schemas.microsoft.com/office/drawing/2014/main" xmlns="" id="{00000000-0008-0000-3E00-00000C73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770467" cy="560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449292</xdr:colOff>
      <xdr:row>1</xdr:row>
      <xdr:rowOff>98844</xdr:rowOff>
    </xdr:from>
    <xdr:to>
      <xdr:col>9</xdr:col>
      <xdr:colOff>449292</xdr:colOff>
      <xdr:row>4</xdr:row>
      <xdr:rowOff>386571</xdr:rowOff>
    </xdr:to>
    <xdr:pic>
      <xdr:nvPicPr>
        <xdr:cNvPr id="1029656" name="Picture 1395" descr="vfla-rus">
          <a:extLst>
            <a:ext uri="{FF2B5EF4-FFF2-40B4-BE49-F238E27FC236}">
              <a16:creationId xmlns:a16="http://schemas.microsoft.com/office/drawing/2014/main" xmlns="" id="{00000000-0008-0000-3F00-000018B6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404363"/>
          <a:ext cx="0" cy="754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161745</xdr:rowOff>
    </xdr:to>
    <xdr:pic>
      <xdr:nvPicPr>
        <xdr:cNvPr id="1029657" name="Picture 1397" descr="vfla-rus">
          <a:extLst>
            <a:ext uri="{FF2B5EF4-FFF2-40B4-BE49-F238E27FC236}">
              <a16:creationId xmlns:a16="http://schemas.microsoft.com/office/drawing/2014/main" xmlns="" id="{00000000-0008-0000-3F00-000019B6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131733</xdr:colOff>
      <xdr:row>0</xdr:row>
      <xdr:rowOff>0</xdr:rowOff>
    </xdr:from>
    <xdr:to>
      <xdr:col>12</xdr:col>
      <xdr:colOff>226624</xdr:colOff>
      <xdr:row>3</xdr:row>
      <xdr:rowOff>75121</xdr:rowOff>
    </xdr:to>
    <xdr:pic>
      <xdr:nvPicPr>
        <xdr:cNvPr id="1029659" name="Рисунок 8">
          <a:extLst>
            <a:ext uri="{FF2B5EF4-FFF2-40B4-BE49-F238E27FC236}">
              <a16:creationId xmlns:a16="http://schemas.microsoft.com/office/drawing/2014/main" xmlns="" id="{00000000-0008-0000-3F00-00001BB6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8573" y="539"/>
          <a:ext cx="732886" cy="50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1</xdr:col>
      <xdr:colOff>370417</xdr:colOff>
      <xdr:row>3</xdr:row>
      <xdr:rowOff>132271</xdr:rowOff>
    </xdr:to>
    <xdr:pic>
      <xdr:nvPicPr>
        <xdr:cNvPr id="8" name="Рисунок 5">
          <a:extLst>
            <a:ext uri="{FF2B5EF4-FFF2-40B4-BE49-F238E27FC236}">
              <a16:creationId xmlns:a16="http://schemas.microsoft.com/office/drawing/2014/main" xmlns="" id="{00000000-0008-0000-3E00-00000C73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560917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154551</xdr:colOff>
      <xdr:row>0</xdr:row>
      <xdr:rowOff>0</xdr:rowOff>
    </xdr:from>
    <xdr:to>
      <xdr:col>1</xdr:col>
      <xdr:colOff>278376</xdr:colOff>
      <xdr:row>3</xdr:row>
      <xdr:rowOff>97039</xdr:rowOff>
    </xdr:to>
    <xdr:pic>
      <xdr:nvPicPr>
        <xdr:cNvPr id="9" name="Рисунок 5">
          <a:extLst>
            <a:ext uri="{FF2B5EF4-FFF2-40B4-BE49-F238E27FC236}">
              <a16:creationId xmlns:a16="http://schemas.microsoft.com/office/drawing/2014/main" xmlns="" id="{00000000-0008-0000-3D00-00000C6F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976" y="46908"/>
          <a:ext cx="123825" cy="526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4</xdr:row>
      <xdr:rowOff>115242</xdr:rowOff>
    </xdr:to>
    <xdr:pic>
      <xdr:nvPicPr>
        <xdr:cNvPr id="1030678" name="Picture 1371" descr="vfla-rus">
          <a:extLst>
            <a:ext uri="{FF2B5EF4-FFF2-40B4-BE49-F238E27FC236}">
              <a16:creationId xmlns:a16="http://schemas.microsoft.com/office/drawing/2014/main" xmlns="" id="{00000000-0008-0000-4000-000016BA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136176</xdr:rowOff>
    </xdr:to>
    <xdr:pic>
      <xdr:nvPicPr>
        <xdr:cNvPr id="1030679" name="Picture 1373" descr="vfla-rus">
          <a:extLst>
            <a:ext uri="{FF2B5EF4-FFF2-40B4-BE49-F238E27FC236}">
              <a16:creationId xmlns:a16="http://schemas.microsoft.com/office/drawing/2014/main" xmlns="" id="{00000000-0008-0000-4000-000017BA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201804</xdr:colOff>
      <xdr:row>1</xdr:row>
      <xdr:rowOff>10467</xdr:rowOff>
    </xdr:from>
    <xdr:to>
      <xdr:col>2</xdr:col>
      <xdr:colOff>245766</xdr:colOff>
      <xdr:row>4</xdr:row>
      <xdr:rowOff>48566</xdr:rowOff>
    </xdr:to>
    <xdr:pic>
      <xdr:nvPicPr>
        <xdr:cNvPr id="1030680" name="Рисунок 5">
          <a:extLst>
            <a:ext uri="{FF2B5EF4-FFF2-40B4-BE49-F238E27FC236}">
              <a16:creationId xmlns:a16="http://schemas.microsoft.com/office/drawing/2014/main" xmlns="" id="{00000000-0008-0000-4000-000018BA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04" y="157005"/>
          <a:ext cx="462643" cy="509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465574</xdr:colOff>
      <xdr:row>1</xdr:row>
      <xdr:rowOff>41868</xdr:rowOff>
    </xdr:from>
    <xdr:to>
      <xdr:col>15</xdr:col>
      <xdr:colOff>503674</xdr:colOff>
      <xdr:row>4</xdr:row>
      <xdr:rowOff>60917</xdr:rowOff>
    </xdr:to>
    <xdr:pic>
      <xdr:nvPicPr>
        <xdr:cNvPr id="1030681" name="Рисунок 6">
          <a:extLst>
            <a:ext uri="{FF2B5EF4-FFF2-40B4-BE49-F238E27FC236}">
              <a16:creationId xmlns:a16="http://schemas.microsoft.com/office/drawing/2014/main" xmlns="" id="{00000000-0008-0000-4000-000019BA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541" y="188406"/>
          <a:ext cx="624254" cy="49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449292</xdr:colOff>
      <xdr:row>1</xdr:row>
      <xdr:rowOff>98844</xdr:rowOff>
    </xdr:from>
    <xdr:to>
      <xdr:col>9</xdr:col>
      <xdr:colOff>0</xdr:colOff>
      <xdr:row>4</xdr:row>
      <xdr:rowOff>329420</xdr:rowOff>
    </xdr:to>
    <xdr:pic>
      <xdr:nvPicPr>
        <xdr:cNvPr id="8" name="Picture 1395" descr="vfla-rus">
          <a:extLst>
            <a:ext uri="{FF2B5EF4-FFF2-40B4-BE49-F238E27FC236}">
              <a16:creationId xmlns:a16="http://schemas.microsoft.com/office/drawing/2014/main" xmlns="" id="{00000000-0008-0000-3F00-000018B6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2867" y="403644"/>
          <a:ext cx="0" cy="754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4</xdr:row>
      <xdr:rowOff>174048</xdr:rowOff>
    </xdr:to>
    <xdr:pic>
      <xdr:nvPicPr>
        <xdr:cNvPr id="2" name="Picture 1389" descr="vfla-rus">
          <a:extLst>
            <a:ext uri="{FF2B5EF4-FFF2-40B4-BE49-F238E27FC236}">
              <a16:creationId xmlns:a16="http://schemas.microsoft.com/office/drawing/2014/main" xmlns="" id="{00000000-0008-0000-4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4</xdr:row>
      <xdr:rowOff>9525</xdr:rowOff>
    </xdr:to>
    <xdr:pic>
      <xdr:nvPicPr>
        <xdr:cNvPr id="3" name="Picture 1391" descr="vfla-rus">
          <a:extLst>
            <a:ext uri="{FF2B5EF4-FFF2-40B4-BE49-F238E27FC236}">
              <a16:creationId xmlns:a16="http://schemas.microsoft.com/office/drawing/2014/main" xmlns="" id="{00000000-0008-0000-4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91786</xdr:colOff>
      <xdr:row>0</xdr:row>
      <xdr:rowOff>17320</xdr:rowOff>
    </xdr:from>
    <xdr:to>
      <xdr:col>1</xdr:col>
      <xdr:colOff>181841</xdr:colOff>
      <xdr:row>3</xdr:row>
      <xdr:rowOff>107374</xdr:rowOff>
    </xdr:to>
    <xdr:pic>
      <xdr:nvPicPr>
        <xdr:cNvPr id="4" name="Рисунок 5">
          <a:extLst>
            <a:ext uri="{FF2B5EF4-FFF2-40B4-BE49-F238E27FC236}">
              <a16:creationId xmlns:a16="http://schemas.microsoft.com/office/drawing/2014/main" xmlns="" id="{00000000-0008-0000-4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86" y="17320"/>
          <a:ext cx="505691" cy="53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372341</xdr:colOff>
      <xdr:row>0</xdr:row>
      <xdr:rowOff>96115</xdr:rowOff>
    </xdr:from>
    <xdr:to>
      <xdr:col>10</xdr:col>
      <xdr:colOff>440749</xdr:colOff>
      <xdr:row>4</xdr:row>
      <xdr:rowOff>23379</xdr:rowOff>
    </xdr:to>
    <xdr:pic>
      <xdr:nvPicPr>
        <xdr:cNvPr id="8" name="Рисунок 8">
          <a:extLst>
            <a:ext uri="{FF2B5EF4-FFF2-40B4-BE49-F238E27FC236}">
              <a16:creationId xmlns:a16="http://schemas.microsoft.com/office/drawing/2014/main" xmlns="" id="{00000000-0008-0000-3F00-00001BB6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1909" y="96115"/>
          <a:ext cx="735158" cy="516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4</xdr:row>
      <xdr:rowOff>161925</xdr:rowOff>
    </xdr:to>
    <xdr:pic>
      <xdr:nvPicPr>
        <xdr:cNvPr id="1032728" name="Picture 1389" descr="vfla-rus">
          <a:extLst>
            <a:ext uri="{FF2B5EF4-FFF2-40B4-BE49-F238E27FC236}">
              <a16:creationId xmlns:a16="http://schemas.microsoft.com/office/drawing/2014/main" xmlns="" id="{00000000-0008-0000-4200-000018C2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4</xdr:row>
      <xdr:rowOff>0</xdr:rowOff>
    </xdr:to>
    <xdr:pic>
      <xdr:nvPicPr>
        <xdr:cNvPr id="1032729" name="Picture 1391" descr="vfla-rus">
          <a:extLst>
            <a:ext uri="{FF2B5EF4-FFF2-40B4-BE49-F238E27FC236}">
              <a16:creationId xmlns:a16="http://schemas.microsoft.com/office/drawing/2014/main" xmlns="" id="{00000000-0008-0000-4200-000019C2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47625</xdr:rowOff>
    </xdr:from>
    <xdr:to>
      <xdr:col>1</xdr:col>
      <xdr:colOff>400050</xdr:colOff>
      <xdr:row>4</xdr:row>
      <xdr:rowOff>19050</xdr:rowOff>
    </xdr:to>
    <xdr:pic>
      <xdr:nvPicPr>
        <xdr:cNvPr id="1032730" name="Рисунок 5">
          <a:extLst>
            <a:ext uri="{FF2B5EF4-FFF2-40B4-BE49-F238E27FC236}">
              <a16:creationId xmlns:a16="http://schemas.microsoft.com/office/drawing/2014/main" xmlns="" id="{00000000-0008-0000-4200-00001AC2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5"/>
          <a:ext cx="514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304800</xdr:colOff>
      <xdr:row>0</xdr:row>
      <xdr:rowOff>123825</xdr:rowOff>
    </xdr:from>
    <xdr:to>
      <xdr:col>10</xdr:col>
      <xdr:colOff>400050</xdr:colOff>
      <xdr:row>4</xdr:row>
      <xdr:rowOff>38100</xdr:rowOff>
    </xdr:to>
    <xdr:pic>
      <xdr:nvPicPr>
        <xdr:cNvPr id="1032731" name="Рисунок 6">
          <a:extLst>
            <a:ext uri="{FF2B5EF4-FFF2-40B4-BE49-F238E27FC236}">
              <a16:creationId xmlns:a16="http://schemas.microsoft.com/office/drawing/2014/main" xmlns="" id="{00000000-0008-0000-4200-00001BC2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23825"/>
          <a:ext cx="676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0</xdr:row>
      <xdr:rowOff>9525</xdr:rowOff>
    </xdr:from>
    <xdr:to>
      <xdr:col>13</xdr:col>
      <xdr:colOff>352425</xdr:colOff>
      <xdr:row>2</xdr:row>
      <xdr:rowOff>114300</xdr:rowOff>
    </xdr:to>
    <xdr:pic>
      <xdr:nvPicPr>
        <xdr:cNvPr id="1026401" name="Рисунок 6">
          <a:extLst>
            <a:ext uri="{FF2B5EF4-FFF2-40B4-BE49-F238E27FC236}">
              <a16:creationId xmlns:a16="http://schemas.microsoft.com/office/drawing/2014/main" xmlns="" id="{00000000-0008-0000-4300-000061A9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9525"/>
          <a:ext cx="571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0</xdr:rowOff>
    </xdr:from>
    <xdr:to>
      <xdr:col>2</xdr:col>
      <xdr:colOff>161925</xdr:colOff>
      <xdr:row>2</xdr:row>
      <xdr:rowOff>95250</xdr:rowOff>
    </xdr:to>
    <xdr:pic>
      <xdr:nvPicPr>
        <xdr:cNvPr id="1026402" name="Рисунок 5">
          <a:extLst>
            <a:ext uri="{FF2B5EF4-FFF2-40B4-BE49-F238E27FC236}">
              <a16:creationId xmlns:a16="http://schemas.microsoft.com/office/drawing/2014/main" xmlns="" id="{00000000-0008-0000-4300-000062A9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457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61515</xdr:colOff>
      <xdr:row>5</xdr:row>
      <xdr:rowOff>66704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4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647700"/>
          <a:ext cx="642540" cy="41912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10</xdr:col>
      <xdr:colOff>213915</xdr:colOff>
      <xdr:row>5</xdr:row>
      <xdr:rowOff>66704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4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647700"/>
          <a:ext cx="642540" cy="4191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82262</xdr:colOff>
      <xdr:row>0</xdr:row>
      <xdr:rowOff>11256</xdr:rowOff>
    </xdr:from>
    <xdr:to>
      <xdr:col>1</xdr:col>
      <xdr:colOff>339437</xdr:colOff>
      <xdr:row>3</xdr:row>
      <xdr:rowOff>49356</xdr:rowOff>
    </xdr:to>
    <xdr:pic>
      <xdr:nvPicPr>
        <xdr:cNvPr id="1033364" name="Рисунок 7">
          <a:extLst>
            <a:ext uri="{FF2B5EF4-FFF2-40B4-BE49-F238E27FC236}">
              <a16:creationId xmlns:a16="http://schemas.microsoft.com/office/drawing/2014/main" xmlns="" id="{00000000-0008-0000-2E00-000094C4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62" y="11256"/>
          <a:ext cx="534266" cy="53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316057</xdr:colOff>
      <xdr:row>0</xdr:row>
      <xdr:rowOff>91787</xdr:rowOff>
    </xdr:from>
    <xdr:to>
      <xdr:col>7</xdr:col>
      <xdr:colOff>356755</xdr:colOff>
      <xdr:row>3</xdr:row>
      <xdr:rowOff>110837</xdr:rowOff>
    </xdr:to>
    <xdr:pic>
      <xdr:nvPicPr>
        <xdr:cNvPr id="1033365" name="Рисунок 8">
          <a:extLst>
            <a:ext uri="{FF2B5EF4-FFF2-40B4-BE49-F238E27FC236}">
              <a16:creationId xmlns:a16="http://schemas.microsoft.com/office/drawing/2014/main" xmlns="" id="{00000000-0008-0000-2E00-000095C4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91787"/>
          <a:ext cx="629516" cy="51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49357</xdr:colOff>
      <xdr:row>0</xdr:row>
      <xdr:rowOff>71004</xdr:rowOff>
    </xdr:from>
    <xdr:to>
      <xdr:col>1</xdr:col>
      <xdr:colOff>307398</xdr:colOff>
      <xdr:row>3</xdr:row>
      <xdr:rowOff>109104</xdr:rowOff>
    </xdr:to>
    <xdr:pic>
      <xdr:nvPicPr>
        <xdr:cNvPr id="6" name="Рисунок 7">
          <a:extLst>
            <a:ext uri="{FF2B5EF4-FFF2-40B4-BE49-F238E27FC236}">
              <a16:creationId xmlns:a16="http://schemas.microsoft.com/office/drawing/2014/main" xmlns="" id="{00000000-0008-0000-2E00-000094C4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57" y="71004"/>
          <a:ext cx="53426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0</xdr:row>
      <xdr:rowOff>76200</xdr:rowOff>
    </xdr:from>
    <xdr:to>
      <xdr:col>6</xdr:col>
      <xdr:colOff>657225</xdr:colOff>
      <xdr:row>3</xdr:row>
      <xdr:rowOff>95250</xdr:rowOff>
    </xdr:to>
    <xdr:pic>
      <xdr:nvPicPr>
        <xdr:cNvPr id="7" name="Рисунок 8">
          <a:extLst>
            <a:ext uri="{FF2B5EF4-FFF2-40B4-BE49-F238E27FC236}">
              <a16:creationId xmlns:a16="http://schemas.microsoft.com/office/drawing/2014/main" xmlns="" id="{00000000-0008-0000-2E00-000095C4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6200"/>
          <a:ext cx="4191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57150</xdr:rowOff>
    </xdr:from>
    <xdr:to>
      <xdr:col>6</xdr:col>
      <xdr:colOff>657225</xdr:colOff>
      <xdr:row>3</xdr:row>
      <xdr:rowOff>76200</xdr:rowOff>
    </xdr:to>
    <xdr:pic>
      <xdr:nvPicPr>
        <xdr:cNvPr id="1005533" name="Рисунок 4">
          <a:extLst>
            <a:ext uri="{FF2B5EF4-FFF2-40B4-BE49-F238E27FC236}">
              <a16:creationId xmlns:a16="http://schemas.microsoft.com/office/drawing/2014/main" xmlns="" id="{00000000-0008-0000-3000-0000DD5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57150"/>
          <a:ext cx="666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125557</xdr:colOff>
      <xdr:row>0</xdr:row>
      <xdr:rowOff>23379</xdr:rowOff>
    </xdr:from>
    <xdr:to>
      <xdr:col>1</xdr:col>
      <xdr:colOff>383598</xdr:colOff>
      <xdr:row>3</xdr:row>
      <xdr:rowOff>61479</xdr:rowOff>
    </xdr:to>
    <xdr:pic>
      <xdr:nvPicPr>
        <xdr:cNvPr id="6" name="Рисунок 7">
          <a:extLst>
            <a:ext uri="{FF2B5EF4-FFF2-40B4-BE49-F238E27FC236}">
              <a16:creationId xmlns:a16="http://schemas.microsoft.com/office/drawing/2014/main" xmlns="" id="{00000000-0008-0000-2E00-000094C4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57" y="23379"/>
          <a:ext cx="53426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95250</xdr:rowOff>
    </xdr:from>
    <xdr:to>
      <xdr:col>6</xdr:col>
      <xdr:colOff>504825</xdr:colOff>
      <xdr:row>3</xdr:row>
      <xdr:rowOff>95250</xdr:rowOff>
    </xdr:to>
    <xdr:pic>
      <xdr:nvPicPr>
        <xdr:cNvPr id="1035369" name="Рисунок 4">
          <a:extLst>
            <a:ext uri="{FF2B5EF4-FFF2-40B4-BE49-F238E27FC236}">
              <a16:creationId xmlns:a16="http://schemas.microsoft.com/office/drawing/2014/main" xmlns="" id="{00000000-0008-0000-3100-000069CC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116032</xdr:colOff>
      <xdr:row>0</xdr:row>
      <xdr:rowOff>32904</xdr:rowOff>
    </xdr:from>
    <xdr:to>
      <xdr:col>1</xdr:col>
      <xdr:colOff>374073</xdr:colOff>
      <xdr:row>3</xdr:row>
      <xdr:rowOff>71004</xdr:rowOff>
    </xdr:to>
    <xdr:pic>
      <xdr:nvPicPr>
        <xdr:cNvPr id="7" name="Рисунок 7">
          <a:extLst>
            <a:ext uri="{FF2B5EF4-FFF2-40B4-BE49-F238E27FC236}">
              <a16:creationId xmlns:a16="http://schemas.microsoft.com/office/drawing/2014/main" xmlns="" id="{00000000-0008-0000-2E00-000094C4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32" y="32904"/>
          <a:ext cx="53426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116032</xdr:colOff>
      <xdr:row>0</xdr:row>
      <xdr:rowOff>32904</xdr:rowOff>
    </xdr:from>
    <xdr:to>
      <xdr:col>1</xdr:col>
      <xdr:colOff>374073</xdr:colOff>
      <xdr:row>3</xdr:row>
      <xdr:rowOff>71004</xdr:rowOff>
    </xdr:to>
    <xdr:pic>
      <xdr:nvPicPr>
        <xdr:cNvPr id="7" name="Рисунок 7">
          <a:extLst>
            <a:ext uri="{FF2B5EF4-FFF2-40B4-BE49-F238E27FC236}">
              <a16:creationId xmlns:a16="http://schemas.microsoft.com/office/drawing/2014/main" xmlns="" id="{00000000-0008-0000-2E00-000094C4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32" y="32904"/>
          <a:ext cx="53426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0</xdr:row>
      <xdr:rowOff>95250</xdr:rowOff>
    </xdr:from>
    <xdr:to>
      <xdr:col>6</xdr:col>
      <xdr:colOff>504825</xdr:colOff>
      <xdr:row>3</xdr:row>
      <xdr:rowOff>95250</xdr:rowOff>
    </xdr:to>
    <xdr:pic>
      <xdr:nvPicPr>
        <xdr:cNvPr id="8" name="Рисунок 4">
          <a:extLst>
            <a:ext uri="{FF2B5EF4-FFF2-40B4-BE49-F238E27FC236}">
              <a16:creationId xmlns:a16="http://schemas.microsoft.com/office/drawing/2014/main" xmlns="" id="{00000000-0008-0000-3100-000069CC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116032</xdr:colOff>
      <xdr:row>0</xdr:row>
      <xdr:rowOff>32904</xdr:rowOff>
    </xdr:from>
    <xdr:to>
      <xdr:col>1</xdr:col>
      <xdr:colOff>374073</xdr:colOff>
      <xdr:row>3</xdr:row>
      <xdr:rowOff>71004</xdr:rowOff>
    </xdr:to>
    <xdr:pic>
      <xdr:nvPicPr>
        <xdr:cNvPr id="9" name="Рисунок 7">
          <a:extLst>
            <a:ext uri="{FF2B5EF4-FFF2-40B4-BE49-F238E27FC236}">
              <a16:creationId xmlns:a16="http://schemas.microsoft.com/office/drawing/2014/main" xmlns="" id="{00000000-0008-0000-2E00-000094C4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32" y="32904"/>
          <a:ext cx="53426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0</xdr:row>
      <xdr:rowOff>19844</xdr:rowOff>
    </xdr:from>
    <xdr:to>
      <xdr:col>1</xdr:col>
      <xdr:colOff>435047</xdr:colOff>
      <xdr:row>3</xdr:row>
      <xdr:rowOff>67469</xdr:rowOff>
    </xdr:to>
    <xdr:pic>
      <xdr:nvPicPr>
        <xdr:cNvPr id="2" name="Рисунок 7">
          <a:extLst>
            <a:ext uri="{FF2B5EF4-FFF2-40B4-BE49-F238E27FC236}">
              <a16:creationId xmlns:a16="http://schemas.microsoft.com/office/drawing/2014/main" xmlns="" id="{00000000-0008-0000-2E00-000094C4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19844"/>
          <a:ext cx="53426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228203</xdr:colOff>
      <xdr:row>0</xdr:row>
      <xdr:rowOff>59531</xdr:rowOff>
    </xdr:from>
    <xdr:to>
      <xdr:col>7</xdr:col>
      <xdr:colOff>385366</xdr:colOff>
      <xdr:row>3</xdr:row>
      <xdr:rowOff>88106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xmlns="" id="{00000000-0008-0000-3200-00000D6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8359" y="59531"/>
          <a:ext cx="752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47625</xdr:rowOff>
    </xdr:from>
    <xdr:to>
      <xdr:col>1</xdr:col>
      <xdr:colOff>523875</xdr:colOff>
      <xdr:row>3</xdr:row>
      <xdr:rowOff>85725</xdr:rowOff>
    </xdr:to>
    <xdr:pic>
      <xdr:nvPicPr>
        <xdr:cNvPr id="1017610" name="Рисунок 3">
          <a:extLst>
            <a:ext uri="{FF2B5EF4-FFF2-40B4-BE49-F238E27FC236}">
              <a16:creationId xmlns:a16="http://schemas.microsoft.com/office/drawing/2014/main" xmlns="" id="{00000000-0008-0000-3500-00000A8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"/>
          <a:ext cx="428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0</xdr:row>
      <xdr:rowOff>57150</xdr:rowOff>
    </xdr:from>
    <xdr:to>
      <xdr:col>7</xdr:col>
      <xdr:colOff>0</xdr:colOff>
      <xdr:row>3</xdr:row>
      <xdr:rowOff>76200</xdr:rowOff>
    </xdr:to>
    <xdr:pic>
      <xdr:nvPicPr>
        <xdr:cNvPr id="1017611" name="Рисунок 4">
          <a:extLst>
            <a:ext uri="{FF2B5EF4-FFF2-40B4-BE49-F238E27FC236}">
              <a16:creationId xmlns:a16="http://schemas.microsoft.com/office/drawing/2014/main" xmlns="" id="{00000000-0008-0000-3500-00000B8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7150"/>
          <a:ext cx="619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104775</xdr:rowOff>
    </xdr:from>
    <xdr:to>
      <xdr:col>1</xdr:col>
      <xdr:colOff>493713</xdr:colOff>
      <xdr:row>3</xdr:row>
      <xdr:rowOff>142875</xdr:rowOff>
    </xdr:to>
    <xdr:pic>
      <xdr:nvPicPr>
        <xdr:cNvPr id="1019656" name="Рисунок 3">
          <a:extLst>
            <a:ext uri="{FF2B5EF4-FFF2-40B4-BE49-F238E27FC236}">
              <a16:creationId xmlns:a16="http://schemas.microsoft.com/office/drawing/2014/main" xmlns="" id="{00000000-0008-0000-3A00-0000088F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4775"/>
          <a:ext cx="495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269875</xdr:colOff>
      <xdr:row>0</xdr:row>
      <xdr:rowOff>39687</xdr:rowOff>
    </xdr:from>
    <xdr:to>
      <xdr:col>13</xdr:col>
      <xdr:colOff>190500</xdr:colOff>
      <xdr:row>3</xdr:row>
      <xdr:rowOff>58737</xdr:rowOff>
    </xdr:to>
    <xdr:pic>
      <xdr:nvPicPr>
        <xdr:cNvPr id="1019657" name="Рисунок 4">
          <a:extLst>
            <a:ext uri="{FF2B5EF4-FFF2-40B4-BE49-F238E27FC236}">
              <a16:creationId xmlns:a16="http://schemas.microsoft.com/office/drawing/2014/main" xmlns="" id="{00000000-0008-0000-3A00-0000098F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39687"/>
          <a:ext cx="666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19"/>
  </sheetPr>
  <dimension ref="A1:N12"/>
  <sheetViews>
    <sheetView workbookViewId="0">
      <selection activeCell="A10" sqref="A10"/>
    </sheetView>
  </sheetViews>
  <sheetFormatPr defaultRowHeight="12.75" x14ac:dyDescent="0.2"/>
  <cols>
    <col min="1" max="14" width="9.140625" style="12" customWidth="1"/>
  </cols>
  <sheetData>
    <row r="1" spans="1:14" ht="13.5" x14ac:dyDescent="0.25">
      <c r="A1" s="351" t="s">
        <v>56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ht="13.5" customHeight="1" x14ac:dyDescent="0.25">
      <c r="A2" s="351" t="s">
        <v>58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1:14" ht="13.5" x14ac:dyDescent="0.25">
      <c r="A3" s="352" t="s">
        <v>32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ht="15.75" customHeight="1" x14ac:dyDescent="0.25">
      <c r="A4" s="350" t="s">
        <v>136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5" spans="1:14" ht="15.75" customHeight="1" x14ac:dyDescent="0.25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</row>
    <row r="6" spans="1:14" ht="18" x14ac:dyDescent="0.25">
      <c r="A6" s="349" t="s">
        <v>55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</row>
    <row r="7" spans="1:14" x14ac:dyDescent="0.2">
      <c r="A7" s="11" t="s">
        <v>14</v>
      </c>
    </row>
    <row r="9" spans="1:14" ht="20.25" x14ac:dyDescent="0.3">
      <c r="A9" s="13" t="s">
        <v>221</v>
      </c>
    </row>
    <row r="10" spans="1:14" ht="18" x14ac:dyDescent="0.25">
      <c r="A10" s="14" t="s">
        <v>74</v>
      </c>
    </row>
    <row r="12" spans="1:14" x14ac:dyDescent="0.2">
      <c r="A12" s="66" t="s">
        <v>85</v>
      </c>
    </row>
  </sheetData>
  <mergeCells count="6">
    <mergeCell ref="A6:N6"/>
    <mergeCell ref="A4:N4"/>
    <mergeCell ref="A5:N5"/>
    <mergeCell ref="A1:N1"/>
    <mergeCell ref="A2:N2"/>
    <mergeCell ref="A3:N3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indexed="15"/>
    <pageSetUpPr fitToPage="1"/>
  </sheetPr>
  <dimension ref="A1:V50"/>
  <sheetViews>
    <sheetView topLeftCell="A3" workbookViewId="0">
      <selection activeCell="F24" sqref="F24"/>
    </sheetView>
  </sheetViews>
  <sheetFormatPr defaultRowHeight="14.25" x14ac:dyDescent="0.2"/>
  <cols>
    <col min="1" max="1" width="4.140625" style="161" customWidth="1"/>
    <col min="2" max="2" width="20.5703125" style="161" customWidth="1"/>
    <col min="3" max="3" width="11.28515625" style="161" customWidth="1"/>
    <col min="4" max="4" width="6.5703125" style="161" customWidth="1"/>
    <col min="5" max="5" width="26.7109375" style="161" customWidth="1"/>
    <col min="6" max="6" width="12.140625" style="161" customWidth="1"/>
    <col min="7" max="7" width="10.5703125" style="162" customWidth="1"/>
    <col min="8" max="8" width="9.140625" style="2" customWidth="1"/>
    <col min="9" max="16384" width="9.140625" style="2"/>
  </cols>
  <sheetData>
    <row r="1" spans="1:12" s="3" customFormat="1" ht="12.95" customHeight="1" x14ac:dyDescent="0.15">
      <c r="A1" s="400" t="s">
        <v>98</v>
      </c>
      <c r="B1" s="400"/>
      <c r="C1" s="400"/>
      <c r="D1" s="400"/>
      <c r="E1" s="400"/>
      <c r="F1" s="400"/>
      <c r="G1" s="400"/>
      <c r="H1" s="422"/>
      <c r="I1" s="422"/>
      <c r="J1" s="422"/>
    </row>
    <row r="2" spans="1:12" s="3" customFormat="1" ht="12.95" customHeight="1" x14ac:dyDescent="0.15">
      <c r="A2" s="401" t="s">
        <v>32</v>
      </c>
      <c r="B2" s="401"/>
      <c r="C2" s="401"/>
      <c r="D2" s="401"/>
      <c r="E2" s="401"/>
      <c r="F2" s="401"/>
      <c r="G2" s="401"/>
      <c r="H2" s="215"/>
      <c r="I2" s="215"/>
      <c r="J2" s="215"/>
    </row>
    <row r="3" spans="1:12" s="28" customFormat="1" ht="12.95" customHeight="1" x14ac:dyDescent="0.15">
      <c r="A3" s="419" t="s">
        <v>500</v>
      </c>
      <c r="B3" s="419"/>
      <c r="C3" s="419"/>
      <c r="D3" s="419"/>
      <c r="E3" s="419"/>
      <c r="F3" s="419"/>
      <c r="G3" s="419"/>
      <c r="H3" s="423"/>
      <c r="I3" s="423"/>
      <c r="J3" s="423"/>
      <c r="K3" s="423"/>
      <c r="L3" s="423"/>
    </row>
    <row r="4" spans="1:12" s="28" customFormat="1" ht="12.95" customHeight="1" x14ac:dyDescent="0.15">
      <c r="A4" s="419" t="s">
        <v>501</v>
      </c>
      <c r="B4" s="419"/>
      <c r="C4" s="419"/>
      <c r="D4" s="419"/>
      <c r="E4" s="419"/>
      <c r="F4" s="419"/>
      <c r="G4" s="419"/>
      <c r="H4" s="423"/>
      <c r="I4" s="423"/>
      <c r="J4" s="423"/>
      <c r="K4" s="423"/>
      <c r="L4" s="423"/>
    </row>
    <row r="5" spans="1:12" s="28" customFormat="1" ht="32.25" customHeight="1" x14ac:dyDescent="0.15">
      <c r="A5" s="402" t="s">
        <v>502</v>
      </c>
      <c r="B5" s="403"/>
      <c r="C5" s="424" t="s">
        <v>830</v>
      </c>
      <c r="D5" s="424"/>
      <c r="E5" s="424"/>
      <c r="F5" s="424"/>
      <c r="G5" s="338" t="s">
        <v>504</v>
      </c>
      <c r="H5" s="216"/>
      <c r="J5" s="338"/>
    </row>
    <row r="6" spans="1:12" s="4" customFormat="1" ht="17.100000000000001" customHeight="1" x14ac:dyDescent="0.2">
      <c r="A6" s="471" t="s">
        <v>9</v>
      </c>
      <c r="B6" s="472" t="s">
        <v>697</v>
      </c>
      <c r="D6" s="397" t="s">
        <v>62</v>
      </c>
      <c r="E6" s="397"/>
      <c r="F6" s="273" t="s">
        <v>107</v>
      </c>
      <c r="G6" s="342" t="s">
        <v>108</v>
      </c>
    </row>
    <row r="7" spans="1:12" s="9" customFormat="1" ht="17.100000000000001" customHeight="1" x14ac:dyDescent="0.2">
      <c r="A7" s="473" t="s">
        <v>10</v>
      </c>
      <c r="B7" s="474" t="s">
        <v>698</v>
      </c>
      <c r="D7" s="406" t="s">
        <v>68</v>
      </c>
      <c r="E7" s="406"/>
      <c r="F7" s="274" t="s">
        <v>23</v>
      </c>
      <c r="G7" s="339" t="s">
        <v>496</v>
      </c>
      <c r="H7" s="319"/>
    </row>
    <row r="8" spans="1:12" s="26" customFormat="1" ht="17.100000000000001" customHeight="1" x14ac:dyDescent="0.2">
      <c r="A8" s="471" t="s">
        <v>11</v>
      </c>
      <c r="B8" s="474" t="s">
        <v>699</v>
      </c>
      <c r="E8" s="304" t="s">
        <v>507</v>
      </c>
      <c r="F8" s="321" t="s">
        <v>790</v>
      </c>
      <c r="G8" s="421" t="s">
        <v>791</v>
      </c>
      <c r="H8" s="340"/>
    </row>
    <row r="9" spans="1:12" s="26" customFormat="1" ht="12" customHeight="1" x14ac:dyDescent="0.2">
      <c r="B9" s="139"/>
      <c r="C9" s="139"/>
      <c r="G9" s="139"/>
    </row>
    <row r="10" spans="1:12" s="26" customFormat="1" ht="12" customHeight="1" x14ac:dyDescent="0.2">
      <c r="A10" s="142"/>
      <c r="B10" s="142"/>
      <c r="C10" s="142"/>
      <c r="D10" s="142"/>
      <c r="E10" s="142"/>
      <c r="F10" s="142"/>
      <c r="G10" s="144"/>
    </row>
    <row r="11" spans="1:12" s="26" customFormat="1" ht="18" customHeight="1" x14ac:dyDescent="0.2">
      <c r="A11" s="145" t="s">
        <v>20</v>
      </c>
      <c r="B11" s="145" t="s">
        <v>99</v>
      </c>
      <c r="C11" s="145" t="s">
        <v>100</v>
      </c>
      <c r="D11" s="145" t="s">
        <v>101</v>
      </c>
      <c r="E11" s="145" t="s">
        <v>102</v>
      </c>
      <c r="F11" s="145" t="s">
        <v>111</v>
      </c>
      <c r="G11" s="145" t="s">
        <v>104</v>
      </c>
    </row>
    <row r="12" spans="1:12" ht="12" customHeight="1" x14ac:dyDescent="0.2">
      <c r="A12" s="190">
        <v>1</v>
      </c>
      <c r="B12" s="186" t="s">
        <v>335</v>
      </c>
      <c r="C12" s="494" t="s">
        <v>336</v>
      </c>
      <c r="D12" s="190" t="s">
        <v>517</v>
      </c>
      <c r="E12" s="186" t="s">
        <v>337</v>
      </c>
      <c r="F12" s="479" t="s">
        <v>794</v>
      </c>
      <c r="G12" s="190" t="s">
        <v>237</v>
      </c>
    </row>
    <row r="13" spans="1:12" ht="12.75" x14ac:dyDescent="0.2">
      <c r="A13" s="190">
        <v>2</v>
      </c>
      <c r="B13" s="186" t="s">
        <v>333</v>
      </c>
      <c r="C13" s="494" t="s">
        <v>334</v>
      </c>
      <c r="D13" s="190" t="s">
        <v>510</v>
      </c>
      <c r="E13" s="186" t="s">
        <v>246</v>
      </c>
      <c r="F13" s="479" t="s">
        <v>795</v>
      </c>
      <c r="G13" s="190" t="s">
        <v>237</v>
      </c>
    </row>
    <row r="14" spans="1:12" ht="12.75" x14ac:dyDescent="0.2">
      <c r="A14" s="190">
        <v>3</v>
      </c>
      <c r="B14" s="186" t="s">
        <v>323</v>
      </c>
      <c r="C14" s="494" t="s">
        <v>324</v>
      </c>
      <c r="D14" s="190" t="s">
        <v>517</v>
      </c>
      <c r="E14" s="186" t="s">
        <v>325</v>
      </c>
      <c r="F14" s="479" t="s">
        <v>796</v>
      </c>
      <c r="G14" s="190" t="s">
        <v>234</v>
      </c>
    </row>
    <row r="15" spans="1:12" ht="12.75" x14ac:dyDescent="0.2">
      <c r="A15" s="190">
        <v>4</v>
      </c>
      <c r="B15" s="186" t="s">
        <v>792</v>
      </c>
      <c r="C15" s="494" t="s">
        <v>793</v>
      </c>
      <c r="D15" s="190" t="s">
        <v>510</v>
      </c>
      <c r="E15" s="186" t="s">
        <v>240</v>
      </c>
      <c r="F15" s="479" t="s">
        <v>797</v>
      </c>
      <c r="G15" s="190" t="s">
        <v>234</v>
      </c>
    </row>
    <row r="16" spans="1:12" ht="12.75" x14ac:dyDescent="0.2">
      <c r="A16" s="190">
        <v>5</v>
      </c>
      <c r="B16" s="186" t="s">
        <v>331</v>
      </c>
      <c r="C16" s="494" t="s">
        <v>332</v>
      </c>
      <c r="D16" s="190">
        <v>1</v>
      </c>
      <c r="E16" s="186" t="s">
        <v>191</v>
      </c>
      <c r="F16" s="479" t="s">
        <v>798</v>
      </c>
      <c r="G16" s="190" t="s">
        <v>234</v>
      </c>
    </row>
    <row r="17" spans="1:7" ht="12.75" x14ac:dyDescent="0.2">
      <c r="A17" s="190">
        <v>6</v>
      </c>
      <c r="B17" s="186" t="s">
        <v>354</v>
      </c>
      <c r="C17" s="494" t="s">
        <v>355</v>
      </c>
      <c r="D17" s="190" t="s">
        <v>510</v>
      </c>
      <c r="E17" s="186" t="s">
        <v>240</v>
      </c>
      <c r="F17" s="479" t="s">
        <v>799</v>
      </c>
      <c r="G17" s="190" t="s">
        <v>234</v>
      </c>
    </row>
    <row r="18" spans="1:7" ht="12.75" x14ac:dyDescent="0.2">
      <c r="A18" s="146"/>
      <c r="B18" s="279"/>
      <c r="C18" s="280"/>
      <c r="D18" s="280"/>
      <c r="E18" s="279"/>
      <c r="F18" s="150"/>
      <c r="G18" s="150"/>
    </row>
    <row r="19" spans="1:7" ht="12.75" x14ac:dyDescent="0.2">
      <c r="A19" s="146"/>
      <c r="B19" s="279"/>
      <c r="C19" s="280"/>
      <c r="D19" s="280"/>
      <c r="E19" s="279"/>
      <c r="F19" s="150"/>
      <c r="G19" s="150"/>
    </row>
    <row r="20" spans="1:7" ht="12.75" x14ac:dyDescent="0.2">
      <c r="A20" s="146"/>
      <c r="B20" s="279"/>
      <c r="C20" s="280"/>
      <c r="D20" s="280"/>
      <c r="E20" s="279"/>
      <c r="F20" s="150"/>
      <c r="G20" s="150"/>
    </row>
    <row r="21" spans="1:7" ht="12" customHeight="1" x14ac:dyDescent="0.2">
      <c r="A21" s="146"/>
      <c r="B21" s="279"/>
      <c r="C21" s="280"/>
      <c r="D21" s="280"/>
      <c r="E21" s="279"/>
      <c r="F21" s="150"/>
      <c r="G21" s="150"/>
    </row>
    <row r="22" spans="1:7" ht="12.75" x14ac:dyDescent="0.2">
      <c r="A22" s="146"/>
      <c r="B22" s="279"/>
      <c r="C22" s="280"/>
      <c r="D22" s="280"/>
      <c r="E22" s="279"/>
      <c r="F22" s="150"/>
      <c r="G22" s="150"/>
    </row>
    <row r="23" spans="1:7" ht="12.75" x14ac:dyDescent="0.2">
      <c r="A23" s="146"/>
      <c r="B23" s="279"/>
      <c r="C23" s="280"/>
      <c r="D23" s="280"/>
      <c r="E23" s="279"/>
      <c r="F23" s="150"/>
      <c r="G23" s="150"/>
    </row>
    <row r="24" spans="1:7" ht="12.75" x14ac:dyDescent="0.2">
      <c r="A24" s="146"/>
      <c r="B24" s="279"/>
      <c r="C24" s="280"/>
      <c r="D24" s="280"/>
      <c r="E24" s="279"/>
      <c r="F24" s="150"/>
      <c r="G24" s="150"/>
    </row>
    <row r="25" spans="1:7" ht="12.75" x14ac:dyDescent="0.2">
      <c r="A25" s="146"/>
      <c r="B25" s="279"/>
      <c r="C25" s="280"/>
      <c r="D25" s="280"/>
      <c r="E25" s="279"/>
      <c r="F25" s="150"/>
      <c r="G25" s="150"/>
    </row>
    <row r="26" spans="1:7" ht="12.75" x14ac:dyDescent="0.2">
      <c r="A26" s="146"/>
      <c r="B26" s="279"/>
      <c r="C26" s="280"/>
      <c r="D26" s="280"/>
      <c r="E26" s="279"/>
      <c r="F26" s="150"/>
      <c r="G26" s="150"/>
    </row>
    <row r="27" spans="1:7" ht="12" customHeight="1" x14ac:dyDescent="0.2">
      <c r="A27" s="146"/>
      <c r="B27" s="279"/>
      <c r="C27" s="280"/>
      <c r="D27" s="280"/>
      <c r="E27" s="279"/>
      <c r="F27" s="150"/>
      <c r="G27" s="150"/>
    </row>
    <row r="28" spans="1:7" ht="12.75" x14ac:dyDescent="0.2">
      <c r="A28" s="146"/>
      <c r="B28" s="279"/>
      <c r="C28" s="280"/>
      <c r="D28" s="280"/>
      <c r="E28" s="279"/>
      <c r="F28" s="150"/>
      <c r="G28" s="150"/>
    </row>
    <row r="29" spans="1:7" ht="12.75" x14ac:dyDescent="0.2">
      <c r="A29" s="146"/>
      <c r="B29" s="279"/>
      <c r="C29" s="280"/>
      <c r="D29" s="280"/>
      <c r="E29" s="279"/>
      <c r="F29" s="150"/>
      <c r="G29" s="150"/>
    </row>
    <row r="30" spans="1:7" ht="12.75" x14ac:dyDescent="0.2">
      <c r="A30" s="146"/>
      <c r="B30" s="279"/>
      <c r="C30" s="280"/>
      <c r="D30" s="280"/>
      <c r="E30" s="279"/>
      <c r="F30" s="150"/>
      <c r="G30" s="150"/>
    </row>
    <row r="31" spans="1:7" ht="12.75" x14ac:dyDescent="0.2">
      <c r="A31" s="146"/>
      <c r="B31" s="279"/>
      <c r="C31" s="280"/>
      <c r="D31" s="280"/>
      <c r="E31" s="279"/>
      <c r="F31" s="150"/>
      <c r="G31" s="150"/>
    </row>
    <row r="32" spans="1:7" ht="12.75" x14ac:dyDescent="0.2">
      <c r="A32" s="146"/>
      <c r="B32" s="147"/>
      <c r="C32" s="148"/>
      <c r="D32" s="149"/>
      <c r="E32" s="147"/>
      <c r="F32" s="150"/>
      <c r="G32" s="150"/>
    </row>
    <row r="33" spans="1:7" s="5" customFormat="1" ht="12.95" customHeight="1" x14ac:dyDescent="0.2">
      <c r="A33" s="146"/>
      <c r="B33" s="157" t="s">
        <v>105</v>
      </c>
      <c r="C33" s="153"/>
      <c r="D33" s="154"/>
      <c r="E33" s="152"/>
      <c r="F33" s="249"/>
      <c r="G33" s="305" t="s">
        <v>498</v>
      </c>
    </row>
    <row r="34" spans="1:7" s="5" customFormat="1" ht="12.95" customHeight="1" x14ac:dyDescent="0.2">
      <c r="A34" s="146"/>
      <c r="B34" s="157"/>
      <c r="C34" s="153"/>
      <c r="D34" s="154"/>
      <c r="E34" s="152"/>
      <c r="F34" s="155"/>
      <c r="G34" s="159"/>
    </row>
    <row r="35" spans="1:7" s="5" customFormat="1" ht="12.95" customHeight="1" x14ac:dyDescent="0.2">
      <c r="A35" s="146"/>
      <c r="B35" s="157" t="s">
        <v>106</v>
      </c>
      <c r="C35" s="153"/>
      <c r="D35" s="154"/>
      <c r="E35" s="152"/>
      <c r="F35" s="249"/>
      <c r="G35" s="305" t="s">
        <v>499</v>
      </c>
    </row>
    <row r="36" spans="1:7" s="5" customFormat="1" ht="12.95" customHeight="1" x14ac:dyDescent="0.2">
      <c r="A36" s="146"/>
      <c r="B36" s="157"/>
      <c r="C36" s="153"/>
      <c r="D36" s="154"/>
      <c r="E36" s="152"/>
      <c r="F36" s="155"/>
      <c r="G36" s="155"/>
    </row>
    <row r="37" spans="1:7" s="5" customFormat="1" ht="12.95" customHeight="1" x14ac:dyDescent="0.2">
      <c r="A37" s="146"/>
      <c r="B37" s="157"/>
      <c r="C37" s="153"/>
      <c r="D37" s="154"/>
      <c r="E37" s="152"/>
      <c r="F37" s="155"/>
      <c r="G37" s="155"/>
    </row>
    <row r="38" spans="1:7" s="5" customFormat="1" ht="12.95" customHeight="1" x14ac:dyDescent="0.2">
      <c r="A38" s="161"/>
      <c r="B38" s="157" t="s">
        <v>497</v>
      </c>
      <c r="C38" s="161"/>
      <c r="D38" s="161"/>
      <c r="E38" s="161"/>
      <c r="F38" s="161"/>
      <c r="G38" s="158" t="s">
        <v>483</v>
      </c>
    </row>
    <row r="39" spans="1:7" ht="12.75" x14ac:dyDescent="0.2">
      <c r="A39" s="146"/>
      <c r="B39" s="152"/>
      <c r="C39" s="153"/>
      <c r="D39" s="154"/>
      <c r="E39" s="152"/>
      <c r="F39" s="155"/>
      <c r="G39" s="154"/>
    </row>
    <row r="40" spans="1:7" ht="12.75" x14ac:dyDescent="0.2">
      <c r="A40" s="146"/>
      <c r="B40" s="157"/>
      <c r="C40" s="153"/>
      <c r="D40" s="154"/>
      <c r="E40" s="152"/>
      <c r="F40" s="155"/>
      <c r="G40" s="158"/>
    </row>
    <row r="41" spans="1:7" x14ac:dyDescent="0.2">
      <c r="A41" s="146"/>
      <c r="B41" s="157"/>
      <c r="C41" s="153"/>
      <c r="D41" s="154"/>
      <c r="E41" s="152"/>
      <c r="F41" s="159"/>
      <c r="G41" s="160"/>
    </row>
    <row r="42" spans="1:7" ht="12.75" x14ac:dyDescent="0.2">
      <c r="A42" s="146"/>
      <c r="B42" s="157"/>
      <c r="C42" s="153"/>
      <c r="D42" s="154"/>
      <c r="E42" s="152"/>
      <c r="F42" s="155"/>
      <c r="G42" s="158"/>
    </row>
    <row r="43" spans="1:7" ht="12.75" x14ac:dyDescent="0.2">
      <c r="A43" s="146"/>
      <c r="B43" s="157"/>
      <c r="C43" s="153"/>
      <c r="D43" s="154"/>
      <c r="E43" s="152"/>
      <c r="F43" s="155"/>
      <c r="G43" s="154"/>
    </row>
    <row r="44" spans="1:7" ht="12.75" x14ac:dyDescent="0.2">
      <c r="A44" s="146"/>
      <c r="B44" s="157"/>
      <c r="C44" s="153"/>
      <c r="D44" s="154"/>
      <c r="E44" s="152"/>
      <c r="F44" s="155"/>
      <c r="G44" s="158"/>
    </row>
    <row r="45" spans="1:7" x14ac:dyDescent="0.2">
      <c r="B45" s="157"/>
      <c r="G45" s="158"/>
    </row>
    <row r="50" spans="1:7" x14ac:dyDescent="0.2">
      <c r="A50" s="159"/>
      <c r="B50" s="159"/>
      <c r="C50" s="159"/>
      <c r="D50" s="159"/>
      <c r="E50" s="159"/>
      <c r="F50" s="159"/>
      <c r="G50" s="159"/>
    </row>
  </sheetData>
  <sortState ref="A12:Y28">
    <sortCondition ref="A12:A28"/>
  </sortState>
  <mergeCells count="8">
    <mergeCell ref="A1:G1"/>
    <mergeCell ref="A2:G2"/>
    <mergeCell ref="A4:G4"/>
    <mergeCell ref="A3:G3"/>
    <mergeCell ref="A5:B5"/>
    <mergeCell ref="D6:E6"/>
    <mergeCell ref="D7:E7"/>
    <mergeCell ref="C5:F5"/>
  </mergeCells>
  <phoneticPr fontId="3" type="noConversion"/>
  <printOptions horizontalCentered="1"/>
  <pageMargins left="0" right="0" top="0" bottom="0" header="0" footer="0"/>
  <pageSetup paperSize="9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A99"/>
  <sheetViews>
    <sheetView zoomScale="96" zoomScaleNormal="96" workbookViewId="0">
      <selection activeCell="C7" sqref="C7:E7"/>
    </sheetView>
  </sheetViews>
  <sheetFormatPr defaultRowHeight="14.25" x14ac:dyDescent="0.2"/>
  <cols>
    <col min="1" max="1" width="4.140625" style="161" customWidth="1"/>
    <col min="2" max="2" width="22.5703125" style="161" customWidth="1"/>
    <col min="3" max="3" width="11" style="161" customWidth="1"/>
    <col min="4" max="4" width="6.5703125" style="161" customWidth="1"/>
    <col min="5" max="5" width="26.28515625" style="161" customWidth="1"/>
    <col min="6" max="6" width="8.140625" style="161" customWidth="1"/>
    <col min="7" max="7" width="8.85546875" style="161" customWidth="1"/>
    <col min="8" max="8" width="7" style="162" customWidth="1"/>
    <col min="9" max="16" width="9.140625" style="2" hidden="1" customWidth="1"/>
    <col min="17" max="17" width="9.140625" style="327" hidden="1" customWidth="1"/>
    <col min="18" max="18" width="9.140625" style="2" hidden="1" customWidth="1"/>
    <col min="19" max="19" width="9.140625" style="253" hidden="1" customWidth="1"/>
    <col min="20" max="21" width="9.140625" style="2" hidden="1" customWidth="1"/>
    <col min="22" max="16384" width="9.140625" style="2"/>
  </cols>
  <sheetData>
    <row r="1" spans="1:21" s="3" customFormat="1" ht="12.95" customHeight="1" x14ac:dyDescent="0.15">
      <c r="A1" s="400" t="s">
        <v>98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21" s="3" customFormat="1" ht="12.95" customHeight="1" x14ac:dyDescent="0.15">
      <c r="A2" s="401" t="s">
        <v>32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</row>
    <row r="3" spans="1:21" s="28" customFormat="1" ht="12.95" customHeight="1" x14ac:dyDescent="0.15">
      <c r="A3" s="419" t="s">
        <v>500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21" s="28" customFormat="1" ht="12.95" customHeight="1" x14ac:dyDescent="0.2">
      <c r="A4" s="420"/>
      <c r="B4" s="419" t="s">
        <v>501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</row>
    <row r="5" spans="1:21" s="28" customFormat="1" ht="32.25" customHeight="1" x14ac:dyDescent="0.15">
      <c r="A5" s="402" t="s">
        <v>502</v>
      </c>
      <c r="B5" s="403"/>
      <c r="C5" s="404" t="s">
        <v>503</v>
      </c>
      <c r="D5" s="404"/>
      <c r="E5" s="404"/>
      <c r="F5" s="404"/>
      <c r="G5" s="398" t="s">
        <v>504</v>
      </c>
      <c r="H5" s="398"/>
      <c r="I5" s="216"/>
      <c r="J5" s="216"/>
      <c r="L5" s="338" t="s">
        <v>504</v>
      </c>
    </row>
    <row r="6" spans="1:21" ht="21.75" customHeight="1" x14ac:dyDescent="0.2">
      <c r="A6" s="129" t="s">
        <v>9</v>
      </c>
      <c r="B6" s="130" t="s">
        <v>166</v>
      </c>
      <c r="C6" s="397" t="s">
        <v>62</v>
      </c>
      <c r="D6" s="397"/>
      <c r="E6" s="397"/>
      <c r="F6" s="273" t="s">
        <v>107</v>
      </c>
      <c r="G6" s="342" t="s">
        <v>108</v>
      </c>
      <c r="H6" s="344" t="s">
        <v>109</v>
      </c>
    </row>
    <row r="7" spans="1:21" ht="17.100000000000001" customHeight="1" x14ac:dyDescent="0.2">
      <c r="A7" s="131" t="s">
        <v>10</v>
      </c>
      <c r="B7" s="130" t="s">
        <v>165</v>
      </c>
      <c r="C7" s="397" t="s">
        <v>68</v>
      </c>
      <c r="D7" s="397"/>
      <c r="E7" s="397"/>
      <c r="F7" s="274" t="s">
        <v>23</v>
      </c>
      <c r="G7" s="339" t="s">
        <v>496</v>
      </c>
      <c r="H7" s="339" t="s">
        <v>643</v>
      </c>
    </row>
    <row r="8" spans="1:21" s="4" customFormat="1" ht="17.100000000000001" customHeight="1" x14ac:dyDescent="0.2">
      <c r="A8" s="136" t="s">
        <v>11</v>
      </c>
      <c r="B8" s="130" t="s">
        <v>164</v>
      </c>
      <c r="C8" s="397" t="s">
        <v>143</v>
      </c>
      <c r="D8" s="397"/>
      <c r="E8" s="397"/>
      <c r="F8" s="396" t="s">
        <v>800</v>
      </c>
      <c r="G8" s="396"/>
      <c r="H8" s="340"/>
      <c r="Q8" s="328"/>
      <c r="S8" s="256"/>
    </row>
    <row r="9" spans="1:21" s="9" customFormat="1" ht="12.75" customHeight="1" x14ac:dyDescent="0.2">
      <c r="A9" s="137"/>
      <c r="B9" s="138"/>
      <c r="C9" s="394" t="s">
        <v>144</v>
      </c>
      <c r="D9" s="394"/>
      <c r="E9" s="394"/>
      <c r="Q9" s="329"/>
      <c r="S9" s="7"/>
    </row>
    <row r="10" spans="1:21" ht="12.75" customHeight="1" x14ac:dyDescent="0.2">
      <c r="A10" s="142"/>
      <c r="B10" s="142"/>
      <c r="C10" s="142"/>
      <c r="D10" s="142"/>
      <c r="E10" s="142"/>
      <c r="G10" s="142"/>
      <c r="H10" s="144"/>
    </row>
    <row r="11" spans="1:21" ht="20.45" customHeight="1" x14ac:dyDescent="0.2">
      <c r="A11" s="343" t="s">
        <v>20</v>
      </c>
      <c r="B11" s="343" t="s">
        <v>99</v>
      </c>
      <c r="C11" s="343" t="s">
        <v>100</v>
      </c>
      <c r="D11" s="343" t="s">
        <v>101</v>
      </c>
      <c r="E11" s="343" t="s">
        <v>102</v>
      </c>
      <c r="F11" s="343" t="s">
        <v>57</v>
      </c>
      <c r="G11" s="343" t="s">
        <v>103</v>
      </c>
      <c r="H11" s="343" t="s">
        <v>104</v>
      </c>
      <c r="Q11" s="330" t="s">
        <v>137</v>
      </c>
      <c r="R11" s="2" t="s">
        <v>197</v>
      </c>
      <c r="S11" s="253" t="s">
        <v>198</v>
      </c>
      <c r="T11" s="2" t="s">
        <v>199</v>
      </c>
      <c r="U11" s="2" t="s">
        <v>23</v>
      </c>
    </row>
    <row r="12" spans="1:21" s="6" customFormat="1" ht="12.75" customHeight="1" x14ac:dyDescent="0.2">
      <c r="A12" s="190">
        <v>1</v>
      </c>
      <c r="B12" s="186" t="s">
        <v>265</v>
      </c>
      <c r="C12" s="494" t="s">
        <v>266</v>
      </c>
      <c r="D12" s="186" t="s">
        <v>511</v>
      </c>
      <c r="E12" s="186" t="s">
        <v>191</v>
      </c>
      <c r="F12" s="479" t="s">
        <v>805</v>
      </c>
      <c r="G12" s="475" t="s">
        <v>806</v>
      </c>
      <c r="H12" s="154" t="s">
        <v>237</v>
      </c>
      <c r="I12" s="31"/>
      <c r="J12" s="31"/>
      <c r="K12" s="31"/>
      <c r="L12" s="31"/>
      <c r="M12" s="31"/>
      <c r="N12" s="31"/>
      <c r="O12" s="31"/>
      <c r="P12" s="31"/>
      <c r="Q12" s="331"/>
      <c r="R12" s="175"/>
      <c r="S12" s="26"/>
      <c r="T12" s="306"/>
      <c r="U12" s="306"/>
    </row>
    <row r="13" spans="1:21" s="31" customFormat="1" ht="12.95" customHeight="1" x14ac:dyDescent="0.2">
      <c r="A13" s="190">
        <v>2</v>
      </c>
      <c r="B13" s="186" t="s">
        <v>342</v>
      </c>
      <c r="C13" s="494" t="s">
        <v>343</v>
      </c>
      <c r="D13" s="186" t="s">
        <v>511</v>
      </c>
      <c r="E13" s="186" t="s">
        <v>191</v>
      </c>
      <c r="F13" s="479" t="s">
        <v>807</v>
      </c>
      <c r="G13" s="475" t="s">
        <v>806</v>
      </c>
      <c r="H13" s="154" t="s">
        <v>237</v>
      </c>
      <c r="Q13" s="331"/>
      <c r="R13" s="175"/>
      <c r="S13" s="26"/>
      <c r="T13" s="306"/>
      <c r="U13" s="306"/>
    </row>
    <row r="14" spans="1:21" s="16" customFormat="1" ht="12.95" customHeight="1" x14ac:dyDescent="0.2">
      <c r="A14" s="190">
        <v>3</v>
      </c>
      <c r="B14" s="186" t="s">
        <v>340</v>
      </c>
      <c r="C14" s="494" t="s">
        <v>341</v>
      </c>
      <c r="D14" s="186" t="s">
        <v>511</v>
      </c>
      <c r="E14" s="186" t="s">
        <v>240</v>
      </c>
      <c r="F14" s="479" t="s">
        <v>808</v>
      </c>
      <c r="G14" s="475" t="s">
        <v>806</v>
      </c>
      <c r="H14" s="154" t="s">
        <v>237</v>
      </c>
      <c r="I14" s="31"/>
      <c r="J14" s="31"/>
      <c r="K14" s="31"/>
      <c r="L14" s="31"/>
      <c r="M14" s="31"/>
      <c r="N14" s="31"/>
      <c r="O14" s="31"/>
      <c r="P14" s="31"/>
      <c r="Q14" s="331"/>
      <c r="R14" s="175"/>
      <c r="S14" s="26"/>
      <c r="T14" s="306"/>
      <c r="U14" s="306"/>
    </row>
    <row r="15" spans="1:21" s="31" customFormat="1" ht="12.95" customHeight="1" x14ac:dyDescent="0.2">
      <c r="A15" s="190">
        <v>4</v>
      </c>
      <c r="B15" s="186" t="s">
        <v>346</v>
      </c>
      <c r="C15" s="494" t="s">
        <v>347</v>
      </c>
      <c r="D15" s="186" t="s">
        <v>517</v>
      </c>
      <c r="E15" s="186" t="s">
        <v>67</v>
      </c>
      <c r="F15" s="479" t="s">
        <v>809</v>
      </c>
      <c r="G15" s="475" t="s">
        <v>806</v>
      </c>
      <c r="H15" s="154" t="s">
        <v>237</v>
      </c>
      <c r="I15" s="5"/>
      <c r="J15" s="5"/>
      <c r="K15" s="5"/>
      <c r="L15" s="5"/>
      <c r="M15" s="5"/>
      <c r="N15" s="5"/>
      <c r="O15" s="5"/>
      <c r="P15" s="5"/>
      <c r="Q15" s="331"/>
      <c r="R15" s="175"/>
      <c r="S15" s="26"/>
      <c r="T15" s="306"/>
      <c r="U15" s="306"/>
    </row>
    <row r="16" spans="1:21" s="31" customFormat="1" ht="12.95" customHeight="1" x14ac:dyDescent="0.2">
      <c r="A16" s="190">
        <v>5</v>
      </c>
      <c r="B16" s="186" t="s">
        <v>348</v>
      </c>
      <c r="C16" s="494" t="s">
        <v>349</v>
      </c>
      <c r="D16" s="186" t="s">
        <v>511</v>
      </c>
      <c r="E16" s="186" t="s">
        <v>67</v>
      </c>
      <c r="F16" s="479" t="s">
        <v>810</v>
      </c>
      <c r="G16" s="475" t="s">
        <v>806</v>
      </c>
      <c r="H16" s="154" t="s">
        <v>237</v>
      </c>
      <c r="I16" s="5"/>
      <c r="J16" s="5"/>
      <c r="K16" s="5"/>
      <c r="L16" s="5"/>
      <c r="M16" s="5"/>
      <c r="N16" s="5"/>
      <c r="O16" s="5"/>
      <c r="P16" s="5"/>
      <c r="Q16" s="331"/>
      <c r="R16" s="175"/>
      <c r="S16" s="26"/>
      <c r="T16" s="306"/>
      <c r="U16" s="306"/>
    </row>
    <row r="17" spans="1:21" s="16" customFormat="1" ht="27" customHeight="1" x14ac:dyDescent="0.2">
      <c r="A17" s="210">
        <v>6</v>
      </c>
      <c r="B17" s="238" t="s">
        <v>338</v>
      </c>
      <c r="C17" s="477" t="s">
        <v>339</v>
      </c>
      <c r="D17" s="238" t="s">
        <v>511</v>
      </c>
      <c r="E17" s="484" t="s">
        <v>260</v>
      </c>
      <c r="F17" s="495" t="s">
        <v>811</v>
      </c>
      <c r="G17" s="478" t="s">
        <v>806</v>
      </c>
      <c r="H17" s="154" t="s">
        <v>237</v>
      </c>
      <c r="I17" s="2"/>
      <c r="J17" s="2"/>
      <c r="K17" s="2"/>
      <c r="L17" s="2"/>
      <c r="M17" s="2"/>
      <c r="N17" s="2"/>
      <c r="O17" s="2"/>
      <c r="P17" s="2"/>
      <c r="Q17" s="331"/>
      <c r="R17" s="175"/>
      <c r="S17" s="26"/>
      <c r="T17" s="306"/>
      <c r="U17" s="306"/>
    </row>
    <row r="18" spans="1:21" s="31" customFormat="1" ht="12.95" customHeight="1" x14ac:dyDescent="0.2">
      <c r="A18" s="190">
        <v>7</v>
      </c>
      <c r="B18" s="186" t="s">
        <v>352</v>
      </c>
      <c r="C18" s="494" t="s">
        <v>353</v>
      </c>
      <c r="D18" s="186" t="s">
        <v>511</v>
      </c>
      <c r="E18" s="186" t="s">
        <v>254</v>
      </c>
      <c r="F18" s="479" t="s">
        <v>812</v>
      </c>
      <c r="G18" s="475" t="s">
        <v>813</v>
      </c>
      <c r="H18" s="283" t="s">
        <v>234</v>
      </c>
      <c r="I18" s="32"/>
      <c r="J18" s="32"/>
      <c r="K18" s="32"/>
      <c r="L18" s="32"/>
      <c r="M18" s="32"/>
      <c r="N18" s="32"/>
      <c r="O18" s="32"/>
      <c r="P18" s="32"/>
      <c r="Q18" s="331"/>
      <c r="R18" s="175"/>
      <c r="S18" s="26"/>
      <c r="T18" s="306"/>
      <c r="U18" s="306"/>
    </row>
    <row r="19" spans="1:21" ht="12.75" customHeight="1" x14ac:dyDescent="0.2">
      <c r="A19" s="190">
        <v>8</v>
      </c>
      <c r="B19" s="186" t="s">
        <v>344</v>
      </c>
      <c r="C19" s="494" t="s">
        <v>345</v>
      </c>
      <c r="D19" s="186" t="s">
        <v>511</v>
      </c>
      <c r="E19" s="186" t="s">
        <v>192</v>
      </c>
      <c r="F19" s="479" t="s">
        <v>814</v>
      </c>
      <c r="G19" s="475" t="s">
        <v>806</v>
      </c>
      <c r="H19" s="283" t="s">
        <v>234</v>
      </c>
      <c r="I19" s="5"/>
      <c r="J19" s="5"/>
      <c r="K19" s="5"/>
      <c r="L19" s="5"/>
      <c r="M19" s="5"/>
      <c r="N19" s="5"/>
      <c r="O19" s="5"/>
      <c r="P19" s="5"/>
      <c r="Q19" s="331"/>
      <c r="R19" s="175"/>
      <c r="S19" s="26"/>
      <c r="T19" s="306"/>
      <c r="U19" s="306"/>
    </row>
    <row r="20" spans="1:21" s="31" customFormat="1" ht="12.95" customHeight="1" x14ac:dyDescent="0.2">
      <c r="A20" s="190">
        <v>8</v>
      </c>
      <c r="B20" s="186" t="s">
        <v>269</v>
      </c>
      <c r="C20" s="480" t="s">
        <v>270</v>
      </c>
      <c r="D20" s="475" t="s">
        <v>510</v>
      </c>
      <c r="E20" s="481" t="s">
        <v>271</v>
      </c>
      <c r="F20" s="479" t="s">
        <v>814</v>
      </c>
      <c r="G20" s="475" t="s">
        <v>813</v>
      </c>
      <c r="H20" s="283" t="s">
        <v>234</v>
      </c>
      <c r="I20" s="5"/>
      <c r="J20" s="5"/>
      <c r="K20" s="5"/>
      <c r="L20" s="5"/>
      <c r="M20" s="5"/>
      <c r="N20" s="5"/>
      <c r="O20" s="5"/>
      <c r="P20" s="5"/>
      <c r="Q20" s="331"/>
      <c r="R20" s="175"/>
      <c r="S20" s="26"/>
      <c r="T20" s="306"/>
      <c r="U20" s="306"/>
    </row>
    <row r="21" spans="1:21" s="32" customFormat="1" ht="12.95" customHeight="1" x14ac:dyDescent="0.2">
      <c r="A21" s="190">
        <v>10</v>
      </c>
      <c r="B21" s="186" t="s">
        <v>267</v>
      </c>
      <c r="C21" s="480" t="s">
        <v>268</v>
      </c>
      <c r="D21" s="475" t="s">
        <v>510</v>
      </c>
      <c r="E21" s="481" t="s">
        <v>191</v>
      </c>
      <c r="F21" s="479" t="s">
        <v>815</v>
      </c>
      <c r="G21" s="475" t="s">
        <v>813</v>
      </c>
      <c r="H21" s="283" t="s">
        <v>234</v>
      </c>
      <c r="I21" s="5"/>
      <c r="J21" s="5"/>
      <c r="K21" s="5"/>
      <c r="L21" s="5"/>
      <c r="M21" s="5"/>
      <c r="N21" s="5"/>
      <c r="O21" s="5"/>
      <c r="P21" s="5"/>
      <c r="Q21" s="331"/>
      <c r="R21" s="175"/>
      <c r="S21" s="26"/>
      <c r="T21" s="306"/>
      <c r="U21" s="306"/>
    </row>
    <row r="22" spans="1:21" s="5" customFormat="1" ht="12.95" customHeight="1" x14ac:dyDescent="0.2">
      <c r="A22" s="190">
        <v>11</v>
      </c>
      <c r="B22" s="186" t="s">
        <v>801</v>
      </c>
      <c r="C22" s="480" t="s">
        <v>802</v>
      </c>
      <c r="D22" s="475" t="s">
        <v>510</v>
      </c>
      <c r="E22" s="481" t="s">
        <v>238</v>
      </c>
      <c r="F22" s="479" t="s">
        <v>816</v>
      </c>
      <c r="G22" s="475" t="s">
        <v>813</v>
      </c>
      <c r="H22" s="283" t="s">
        <v>234</v>
      </c>
      <c r="Q22" s="331"/>
      <c r="R22" s="175"/>
      <c r="S22" s="26"/>
      <c r="T22" s="306"/>
      <c r="U22" s="306"/>
    </row>
    <row r="23" spans="1:21" s="5" customFormat="1" ht="12.95" customHeight="1" x14ac:dyDescent="0.2">
      <c r="A23" s="190">
        <v>12</v>
      </c>
      <c r="B23" s="186" t="s">
        <v>803</v>
      </c>
      <c r="C23" s="480" t="s">
        <v>804</v>
      </c>
      <c r="D23" s="475" t="s">
        <v>510</v>
      </c>
      <c r="E23" s="481" t="s">
        <v>192</v>
      </c>
      <c r="F23" s="479" t="s">
        <v>817</v>
      </c>
      <c r="G23" s="475" t="s">
        <v>813</v>
      </c>
      <c r="H23" s="283" t="s">
        <v>234</v>
      </c>
      <c r="I23" s="16"/>
      <c r="J23" s="16"/>
      <c r="K23" s="16"/>
      <c r="L23" s="16"/>
      <c r="M23" s="16"/>
      <c r="N23" s="16"/>
      <c r="O23" s="16"/>
      <c r="P23" s="16"/>
      <c r="Q23" s="331"/>
      <c r="R23" s="175"/>
      <c r="S23" s="26"/>
      <c r="T23" s="306"/>
      <c r="U23" s="306"/>
    </row>
    <row r="24" spans="1:21" s="5" customFormat="1" ht="12.95" customHeight="1" x14ac:dyDescent="0.2">
      <c r="A24" s="278"/>
      <c r="B24" s="279"/>
      <c r="C24" s="280"/>
      <c r="D24" s="280"/>
      <c r="E24" s="279"/>
      <c r="F24" s="281"/>
      <c r="G24" s="181"/>
      <c r="H24" s="283"/>
      <c r="Q24" s="331"/>
      <c r="R24" s="175"/>
      <c r="S24" s="26"/>
      <c r="T24" s="306"/>
      <c r="U24" s="306"/>
    </row>
    <row r="25" spans="1:21" s="5" customFormat="1" ht="12.95" customHeight="1" x14ac:dyDescent="0.2">
      <c r="A25" s="278"/>
      <c r="B25" s="279"/>
      <c r="C25" s="280"/>
      <c r="D25" s="280"/>
      <c r="E25" s="279"/>
      <c r="F25" s="150"/>
      <c r="G25" s="181"/>
      <c r="H25" s="283"/>
      <c r="Q25" s="331"/>
      <c r="R25" s="175"/>
      <c r="S25" s="26"/>
      <c r="T25" s="306"/>
      <c r="U25" s="306"/>
    </row>
    <row r="26" spans="1:21" s="5" customFormat="1" ht="12.95" customHeight="1" x14ac:dyDescent="0.2">
      <c r="A26" s="278"/>
      <c r="B26" s="279"/>
      <c r="C26" s="280"/>
      <c r="D26" s="280"/>
      <c r="E26" s="279"/>
      <c r="F26" s="281"/>
      <c r="G26" s="181"/>
      <c r="H26" s="283"/>
      <c r="Q26" s="331"/>
      <c r="R26" s="175"/>
      <c r="S26" s="26"/>
      <c r="T26" s="306"/>
      <c r="U26" s="306"/>
    </row>
    <row r="27" spans="1:21" s="5" customFormat="1" ht="12.95" customHeight="1" x14ac:dyDescent="0.2">
      <c r="A27" s="278"/>
      <c r="B27" s="279"/>
      <c r="C27" s="280"/>
      <c r="D27" s="280"/>
      <c r="E27" s="279"/>
      <c r="F27" s="281"/>
      <c r="G27" s="181"/>
      <c r="H27" s="283"/>
      <c r="Q27" s="331"/>
      <c r="R27" s="175"/>
      <c r="S27" s="26"/>
      <c r="T27" s="306"/>
      <c r="U27" s="306"/>
    </row>
    <row r="28" spans="1:21" s="5" customFormat="1" ht="12.95" customHeight="1" x14ac:dyDescent="0.2">
      <c r="A28" s="278"/>
      <c r="B28" s="279"/>
      <c r="C28" s="280"/>
      <c r="D28" s="280"/>
      <c r="E28" s="279"/>
      <c r="F28" s="281"/>
      <c r="G28" s="181"/>
      <c r="H28" s="283"/>
      <c r="Q28" s="331"/>
      <c r="R28" s="175"/>
      <c r="S28" s="26"/>
      <c r="T28" s="306"/>
      <c r="U28" s="306"/>
    </row>
    <row r="29" spans="1:21" s="5" customFormat="1" ht="12.6" customHeight="1" x14ac:dyDescent="0.2">
      <c r="A29" s="278"/>
      <c r="B29" s="279"/>
      <c r="C29" s="280"/>
      <c r="D29" s="280"/>
      <c r="E29" s="279"/>
      <c r="F29" s="281"/>
      <c r="G29" s="181"/>
      <c r="H29" s="283"/>
      <c r="Q29" s="331"/>
      <c r="R29" s="175"/>
      <c r="S29" s="26"/>
      <c r="T29" s="306"/>
      <c r="U29" s="306"/>
    </row>
    <row r="30" spans="1:21" ht="12.75" x14ac:dyDescent="0.2">
      <c r="A30" s="278"/>
      <c r="B30" s="279"/>
      <c r="C30" s="280"/>
      <c r="D30" s="280"/>
      <c r="E30" s="279"/>
      <c r="F30" s="282"/>
      <c r="G30" s="181"/>
      <c r="H30" s="283"/>
      <c r="I30" s="5"/>
      <c r="J30" s="5"/>
      <c r="K30" s="5"/>
      <c r="L30" s="5"/>
      <c r="M30" s="5"/>
      <c r="N30" s="5"/>
      <c r="O30" s="5"/>
      <c r="P30" s="5"/>
      <c r="Q30" s="331"/>
      <c r="R30" s="175"/>
      <c r="S30" s="26"/>
      <c r="T30" s="306"/>
      <c r="U30" s="306"/>
    </row>
    <row r="31" spans="1:21" ht="12.75" x14ac:dyDescent="0.2">
      <c r="A31" s="170"/>
      <c r="B31" s="157" t="s">
        <v>105</v>
      </c>
      <c r="C31" s="153"/>
      <c r="D31" s="154"/>
      <c r="E31" s="345"/>
      <c r="F31" s="249"/>
      <c r="G31" s="250"/>
      <c r="H31" s="305" t="s">
        <v>498</v>
      </c>
      <c r="I31" s="251"/>
      <c r="Q31" s="2"/>
      <c r="S31" s="2"/>
    </row>
    <row r="32" spans="1:21" x14ac:dyDescent="0.2">
      <c r="A32" s="170"/>
      <c r="B32" s="157"/>
      <c r="C32" s="153"/>
      <c r="D32" s="154"/>
      <c r="E32" s="345"/>
      <c r="F32" s="155"/>
      <c r="G32" s="154"/>
      <c r="H32" s="159"/>
      <c r="I32" s="159"/>
      <c r="Q32" s="2"/>
      <c r="S32" s="2"/>
    </row>
    <row r="33" spans="1:21" ht="12.75" x14ac:dyDescent="0.2">
      <c r="A33" s="170"/>
      <c r="B33" s="157" t="s">
        <v>106</v>
      </c>
      <c r="C33" s="153"/>
      <c r="D33" s="154"/>
      <c r="E33" s="345"/>
      <c r="F33" s="249"/>
      <c r="G33" s="252"/>
      <c r="H33" s="305" t="s">
        <v>499</v>
      </c>
      <c r="I33" s="155"/>
      <c r="Q33" s="2"/>
      <c r="S33" s="2"/>
    </row>
    <row r="34" spans="1:21" ht="12.75" x14ac:dyDescent="0.2">
      <c r="A34" s="170"/>
      <c r="B34" s="157"/>
      <c r="C34" s="153"/>
      <c r="D34" s="154"/>
      <c r="E34" s="345"/>
      <c r="F34" s="155"/>
      <c r="G34" s="154"/>
      <c r="H34" s="155"/>
      <c r="I34" s="156"/>
      <c r="Q34" s="2"/>
      <c r="S34" s="2"/>
    </row>
    <row r="35" spans="1:21" ht="12.75" x14ac:dyDescent="0.2">
      <c r="A35" s="170"/>
      <c r="B35" s="157"/>
      <c r="C35" s="153"/>
      <c r="D35" s="154"/>
      <c r="E35" s="345"/>
      <c r="F35" s="155"/>
      <c r="G35" s="154"/>
      <c r="H35" s="155"/>
      <c r="I35" s="156"/>
      <c r="Q35" s="2"/>
      <c r="S35" s="2"/>
    </row>
    <row r="36" spans="1:21" x14ac:dyDescent="0.2">
      <c r="A36" s="170"/>
      <c r="B36" s="157" t="s">
        <v>497</v>
      </c>
      <c r="H36" s="158" t="s">
        <v>480</v>
      </c>
      <c r="I36" s="161"/>
      <c r="Q36" s="2"/>
      <c r="S36" s="2"/>
    </row>
    <row r="37" spans="1:21" s="26" customFormat="1" ht="12.95" customHeight="1" x14ac:dyDescent="0.2">
      <c r="A37" s="278"/>
      <c r="B37" s="279"/>
      <c r="C37" s="280"/>
      <c r="D37" s="280"/>
      <c r="E37" s="279"/>
      <c r="F37" s="281"/>
      <c r="G37" s="181"/>
      <c r="H37" s="283"/>
      <c r="I37" s="5"/>
      <c r="J37" s="5"/>
      <c r="K37" s="5"/>
      <c r="L37" s="5"/>
      <c r="M37" s="5"/>
      <c r="N37" s="5"/>
      <c r="O37" s="5"/>
      <c r="P37" s="5"/>
      <c r="Q37" s="331"/>
      <c r="R37" s="175"/>
      <c r="T37" s="306"/>
      <c r="U37" s="306"/>
    </row>
    <row r="38" spans="1:21" s="26" customFormat="1" ht="12.95" customHeight="1" x14ac:dyDescent="0.2">
      <c r="A38" s="278"/>
      <c r="B38" s="279"/>
      <c r="C38" s="280"/>
      <c r="D38" s="280"/>
      <c r="E38" s="279"/>
      <c r="F38" s="282"/>
      <c r="G38" s="150"/>
      <c r="H38" s="283"/>
      <c r="I38" s="5"/>
      <c r="J38" s="5"/>
      <c r="K38" s="5"/>
      <c r="L38" s="5"/>
      <c r="M38" s="5"/>
      <c r="N38" s="5"/>
      <c r="O38" s="5"/>
      <c r="P38" s="5"/>
      <c r="Q38" s="331"/>
      <c r="R38" s="175"/>
      <c r="T38" s="306"/>
      <c r="U38" s="306"/>
    </row>
    <row r="39" spans="1:21" s="6" customFormat="1" ht="12.75" customHeight="1" x14ac:dyDescent="0.15">
      <c r="A39" s="278"/>
      <c r="B39" s="279"/>
      <c r="C39" s="280"/>
      <c r="D39" s="280"/>
      <c r="E39" s="279"/>
      <c r="F39" s="281"/>
      <c r="G39" s="181"/>
      <c r="H39" s="283"/>
      <c r="I39" s="31"/>
      <c r="J39" s="31"/>
      <c r="K39" s="31"/>
      <c r="L39" s="31"/>
      <c r="M39" s="31"/>
      <c r="N39" s="31"/>
      <c r="O39" s="31"/>
      <c r="P39" s="31"/>
      <c r="Q39" s="331"/>
      <c r="R39" s="175"/>
      <c r="S39" s="26"/>
      <c r="T39" s="306"/>
      <c r="U39" s="306"/>
    </row>
    <row r="40" spans="1:21" s="31" customFormat="1" ht="12.95" customHeight="1" x14ac:dyDescent="0.2">
      <c r="A40" s="278"/>
      <c r="B40" s="279"/>
      <c r="C40" s="280"/>
      <c r="D40" s="280"/>
      <c r="E40" s="279"/>
      <c r="F40" s="282"/>
      <c r="G40" s="181"/>
      <c r="H40" s="154"/>
      <c r="I40" s="5"/>
      <c r="J40" s="5"/>
      <c r="K40" s="5"/>
      <c r="L40" s="5"/>
      <c r="M40" s="5"/>
      <c r="N40" s="5"/>
      <c r="O40" s="5"/>
      <c r="P40" s="5"/>
      <c r="Q40" s="331"/>
      <c r="R40" s="175"/>
      <c r="S40" s="26"/>
      <c r="T40" s="306"/>
      <c r="U40" s="306"/>
    </row>
    <row r="41" spans="1:21" s="16" customFormat="1" ht="12.95" customHeight="1" x14ac:dyDescent="0.2">
      <c r="A41" s="278"/>
      <c r="B41" s="279"/>
      <c r="C41" s="280"/>
      <c r="D41" s="280"/>
      <c r="E41" s="279"/>
      <c r="F41" s="275"/>
      <c r="G41" s="155"/>
      <c r="H41" s="150"/>
      <c r="I41" s="5"/>
      <c r="J41" s="5"/>
      <c r="K41" s="5"/>
      <c r="L41" s="5"/>
      <c r="M41" s="5"/>
      <c r="N41" s="5"/>
      <c r="O41" s="5"/>
      <c r="P41" s="5"/>
      <c r="Q41" s="331"/>
      <c r="R41" s="175"/>
      <c r="S41" s="26"/>
      <c r="T41" s="306"/>
      <c r="U41" s="306"/>
    </row>
    <row r="42" spans="1:21" s="31" customFormat="1" ht="12.95" customHeight="1" x14ac:dyDescent="0.2">
      <c r="A42" s="278"/>
      <c r="B42" s="279"/>
      <c r="C42" s="280"/>
      <c r="D42" s="280"/>
      <c r="E42" s="279"/>
      <c r="F42" s="281"/>
      <c r="G42" s="181"/>
      <c r="H42" s="283"/>
      <c r="I42" s="5"/>
      <c r="J42" s="5"/>
      <c r="K42" s="5"/>
      <c r="L42" s="5"/>
      <c r="M42" s="5"/>
      <c r="N42" s="5"/>
      <c r="O42" s="5"/>
      <c r="P42" s="5"/>
      <c r="Q42" s="331"/>
      <c r="R42" s="175"/>
      <c r="S42" s="26"/>
      <c r="T42" s="306"/>
      <c r="U42" s="306"/>
    </row>
    <row r="43" spans="1:21" s="31" customFormat="1" ht="12.95" customHeight="1" x14ac:dyDescent="0.2">
      <c r="A43" s="278"/>
      <c r="B43" s="279"/>
      <c r="C43" s="280"/>
      <c r="D43" s="280"/>
      <c r="E43" s="279"/>
      <c r="F43" s="281"/>
      <c r="G43" s="181"/>
      <c r="H43" s="154"/>
      <c r="I43" s="5"/>
      <c r="J43" s="5"/>
      <c r="K43" s="5"/>
      <c r="L43" s="5"/>
      <c r="M43" s="5"/>
      <c r="N43" s="5"/>
      <c r="O43" s="5"/>
      <c r="P43" s="5"/>
      <c r="Q43" s="331"/>
      <c r="R43" s="175"/>
      <c r="S43" s="26"/>
      <c r="T43" s="306"/>
      <c r="U43" s="306"/>
    </row>
    <row r="44" spans="1:21" s="31" customFormat="1" ht="12.95" customHeight="1" x14ac:dyDescent="0.2">
      <c r="A44" s="278"/>
      <c r="B44" s="279"/>
      <c r="C44" s="280"/>
      <c r="D44" s="280"/>
      <c r="E44" s="279"/>
      <c r="F44" s="281"/>
      <c r="G44" s="181"/>
      <c r="H44" s="154"/>
      <c r="I44" s="5"/>
      <c r="J44" s="5"/>
      <c r="K44" s="5"/>
      <c r="L44" s="5"/>
      <c r="M44" s="5"/>
      <c r="N44" s="5"/>
      <c r="O44" s="5"/>
      <c r="P44" s="5"/>
      <c r="Q44" s="331"/>
      <c r="R44" s="175"/>
      <c r="S44" s="26"/>
      <c r="T44" s="306"/>
      <c r="U44" s="306"/>
    </row>
    <row r="45" spans="1:21" s="31" customFormat="1" ht="12.95" customHeight="1" x14ac:dyDescent="0.2">
      <c r="A45" s="278"/>
      <c r="B45" s="279"/>
      <c r="C45" s="280"/>
      <c r="D45" s="280"/>
      <c r="E45" s="279"/>
      <c r="F45" s="281"/>
      <c r="G45" s="181"/>
      <c r="H45" s="154"/>
      <c r="I45" s="5"/>
      <c r="J45" s="5"/>
      <c r="K45" s="5"/>
      <c r="L45" s="5"/>
      <c r="M45" s="5"/>
      <c r="N45" s="5"/>
      <c r="O45" s="5"/>
      <c r="P45" s="5"/>
      <c r="Q45" s="331"/>
      <c r="R45" s="175"/>
      <c r="S45" s="26"/>
      <c r="T45" s="306"/>
      <c r="U45" s="306"/>
    </row>
    <row r="46" spans="1:21" ht="12.75" customHeight="1" x14ac:dyDescent="0.2">
      <c r="E46" s="276"/>
      <c r="H46" s="161"/>
      <c r="R46" s="253"/>
      <c r="S46" s="2"/>
    </row>
    <row r="47" spans="1:21" s="5" customFormat="1" ht="12.95" customHeight="1" x14ac:dyDescent="0.2">
      <c r="A47" s="157"/>
      <c r="B47" s="153"/>
      <c r="C47" s="154"/>
      <c r="E47" s="277"/>
      <c r="F47" s="251"/>
      <c r="G47" s="251"/>
      <c r="H47" s="156"/>
      <c r="Q47" s="332"/>
      <c r="R47" s="128"/>
    </row>
    <row r="48" spans="1:21" s="5" customFormat="1" ht="12.95" customHeight="1" x14ac:dyDescent="0.2">
      <c r="A48" s="157"/>
      <c r="B48" s="153"/>
      <c r="C48" s="154"/>
      <c r="D48" s="345"/>
      <c r="E48" s="275"/>
      <c r="F48" s="159"/>
      <c r="G48" s="159"/>
      <c r="H48" s="156"/>
      <c r="Q48" s="332"/>
      <c r="R48" s="128"/>
    </row>
    <row r="49" spans="1:19" s="5" customFormat="1" ht="12.95" customHeight="1" x14ac:dyDescent="0.2">
      <c r="A49" s="157"/>
      <c r="B49" s="153"/>
      <c r="C49" s="154"/>
      <c r="E49" s="277"/>
      <c r="F49" s="155"/>
      <c r="G49" s="155"/>
      <c r="H49" s="156"/>
      <c r="Q49" s="332"/>
      <c r="R49" s="128"/>
    </row>
    <row r="50" spans="1:19" s="5" customFormat="1" ht="12.95" customHeight="1" x14ac:dyDescent="0.2">
      <c r="A50" s="157"/>
      <c r="B50" s="153"/>
      <c r="C50" s="154"/>
      <c r="D50" s="345"/>
      <c r="E50" s="275"/>
      <c r="F50" s="155"/>
      <c r="G50" s="155"/>
      <c r="H50" s="156"/>
      <c r="Q50" s="332"/>
      <c r="R50" s="128"/>
    </row>
    <row r="51" spans="1:19" s="5" customFormat="1" ht="12.95" customHeight="1" x14ac:dyDescent="0.2">
      <c r="A51" s="157"/>
      <c r="B51" s="153"/>
      <c r="C51" s="154"/>
      <c r="D51" s="345"/>
      <c r="E51" s="275"/>
      <c r="F51" s="155"/>
      <c r="G51" s="155"/>
      <c r="H51" s="156"/>
      <c r="Q51" s="332"/>
      <c r="R51" s="128"/>
    </row>
    <row r="52" spans="1:19" s="5" customFormat="1" ht="12.95" customHeight="1" x14ac:dyDescent="0.2">
      <c r="A52" s="157"/>
      <c r="B52" s="161"/>
      <c r="C52" s="161"/>
      <c r="D52" s="161"/>
      <c r="E52" s="276"/>
      <c r="F52" s="161"/>
      <c r="G52" s="161"/>
      <c r="H52" s="161"/>
      <c r="Q52" s="332"/>
      <c r="R52" s="128"/>
    </row>
    <row r="53" spans="1:19" x14ac:dyDescent="0.2">
      <c r="E53" s="276"/>
      <c r="H53" s="161"/>
      <c r="R53" s="253"/>
      <c r="S53" s="2"/>
    </row>
    <row r="54" spans="1:19" x14ac:dyDescent="0.2">
      <c r="E54" s="276"/>
      <c r="H54" s="161"/>
      <c r="R54" s="253"/>
      <c r="S54" s="2"/>
    </row>
    <row r="55" spans="1:19" x14ac:dyDescent="0.2">
      <c r="E55" s="276"/>
      <c r="H55" s="161"/>
      <c r="R55" s="253"/>
      <c r="S55" s="2"/>
    </row>
    <row r="56" spans="1:19" x14ac:dyDescent="0.2">
      <c r="E56" s="276"/>
      <c r="H56" s="161"/>
      <c r="R56" s="253"/>
      <c r="S56" s="2"/>
    </row>
    <row r="57" spans="1:19" x14ac:dyDescent="0.2">
      <c r="E57" s="276"/>
      <c r="H57" s="161"/>
      <c r="R57" s="253"/>
      <c r="S57" s="2"/>
    </row>
    <row r="58" spans="1:19" x14ac:dyDescent="0.2">
      <c r="E58" s="276"/>
      <c r="H58" s="161"/>
      <c r="R58" s="253"/>
      <c r="S58" s="2"/>
    </row>
    <row r="59" spans="1:19" x14ac:dyDescent="0.2">
      <c r="E59" s="276"/>
      <c r="H59" s="161"/>
      <c r="R59" s="253"/>
      <c r="S59" s="2"/>
    </row>
    <row r="60" spans="1:19" x14ac:dyDescent="0.2">
      <c r="E60" s="276"/>
      <c r="H60" s="161"/>
      <c r="R60" s="253"/>
      <c r="S60" s="2"/>
    </row>
    <row r="61" spans="1:19" x14ac:dyDescent="0.2">
      <c r="E61" s="276"/>
      <c r="H61" s="161"/>
      <c r="R61" s="253"/>
      <c r="S61" s="2"/>
    </row>
    <row r="62" spans="1:19" x14ac:dyDescent="0.2">
      <c r="E62" s="276"/>
      <c r="H62" s="161"/>
      <c r="R62" s="253"/>
      <c r="S62" s="2"/>
    </row>
    <row r="63" spans="1:19" x14ac:dyDescent="0.2">
      <c r="E63" s="276"/>
      <c r="H63" s="161"/>
      <c r="R63" s="253"/>
      <c r="S63" s="2"/>
    </row>
    <row r="64" spans="1:19" x14ac:dyDescent="0.2">
      <c r="E64" s="276"/>
      <c r="H64" s="161"/>
      <c r="R64" s="253"/>
      <c r="S64" s="2"/>
    </row>
    <row r="65" spans="5:19" x14ac:dyDescent="0.2">
      <c r="E65" s="276"/>
      <c r="H65" s="161"/>
      <c r="R65" s="253"/>
      <c r="S65" s="2"/>
    </row>
    <row r="66" spans="5:19" x14ac:dyDescent="0.2">
      <c r="E66" s="276"/>
      <c r="H66" s="161"/>
      <c r="R66" s="253"/>
      <c r="S66" s="2"/>
    </row>
    <row r="67" spans="5:19" x14ac:dyDescent="0.2">
      <c r="E67" s="276"/>
      <c r="H67" s="161"/>
      <c r="R67" s="253"/>
      <c r="S67" s="2"/>
    </row>
    <row r="68" spans="5:19" x14ac:dyDescent="0.2">
      <c r="E68" s="276"/>
      <c r="H68" s="161"/>
      <c r="R68" s="253"/>
      <c r="S68" s="2"/>
    </row>
    <row r="69" spans="5:19" x14ac:dyDescent="0.2">
      <c r="E69" s="276"/>
      <c r="H69" s="161"/>
      <c r="R69" s="253"/>
      <c r="S69" s="2"/>
    </row>
    <row r="70" spans="5:19" x14ac:dyDescent="0.2">
      <c r="E70" s="276"/>
      <c r="H70" s="161"/>
      <c r="R70" s="253"/>
      <c r="S70" s="2"/>
    </row>
    <row r="71" spans="5:19" x14ac:dyDescent="0.2">
      <c r="E71" s="276"/>
      <c r="H71" s="161"/>
      <c r="R71" s="253"/>
      <c r="S71" s="2"/>
    </row>
    <row r="72" spans="5:19" x14ac:dyDescent="0.2">
      <c r="E72" s="276"/>
      <c r="H72" s="161"/>
      <c r="R72" s="253"/>
      <c r="S72" s="2"/>
    </row>
    <row r="73" spans="5:19" x14ac:dyDescent="0.2">
      <c r="E73" s="276"/>
      <c r="H73" s="161"/>
      <c r="R73" s="253"/>
      <c r="S73" s="2"/>
    </row>
    <row r="74" spans="5:19" x14ac:dyDescent="0.2">
      <c r="E74" s="276"/>
      <c r="H74" s="161"/>
      <c r="R74" s="253"/>
      <c r="S74" s="2"/>
    </row>
    <row r="75" spans="5:19" x14ac:dyDescent="0.2">
      <c r="E75" s="276"/>
      <c r="H75" s="161"/>
      <c r="R75" s="253"/>
      <c r="S75" s="2"/>
    </row>
    <row r="76" spans="5:19" x14ac:dyDescent="0.2">
      <c r="E76" s="276"/>
      <c r="H76" s="161"/>
      <c r="R76" s="253"/>
      <c r="S76" s="2"/>
    </row>
    <row r="77" spans="5:19" x14ac:dyDescent="0.2">
      <c r="E77" s="276"/>
      <c r="H77" s="161"/>
      <c r="R77" s="253"/>
      <c r="S77" s="2"/>
    </row>
    <row r="78" spans="5:19" x14ac:dyDescent="0.2">
      <c r="E78" s="276"/>
      <c r="H78" s="161"/>
      <c r="R78" s="253"/>
      <c r="S78" s="2"/>
    </row>
    <row r="79" spans="5:19" x14ac:dyDescent="0.2">
      <c r="E79" s="276"/>
      <c r="H79" s="161"/>
      <c r="R79" s="253"/>
      <c r="S79" s="2"/>
    </row>
    <row r="80" spans="5:19" x14ac:dyDescent="0.2">
      <c r="E80" s="276"/>
      <c r="H80" s="161"/>
      <c r="R80" s="253"/>
      <c r="S80" s="2"/>
    </row>
    <row r="81" spans="5:19" x14ac:dyDescent="0.2">
      <c r="E81" s="276"/>
      <c r="H81" s="161"/>
      <c r="R81" s="253"/>
      <c r="S81" s="2"/>
    </row>
    <row r="82" spans="5:19" x14ac:dyDescent="0.2">
      <c r="E82" s="276"/>
      <c r="H82" s="161"/>
      <c r="R82" s="253"/>
      <c r="S82" s="2"/>
    </row>
    <row r="83" spans="5:19" x14ac:dyDescent="0.2">
      <c r="E83" s="276"/>
      <c r="H83" s="161"/>
      <c r="R83" s="253"/>
      <c r="S83" s="2"/>
    </row>
    <row r="84" spans="5:19" x14ac:dyDescent="0.2">
      <c r="E84" s="276"/>
      <c r="H84" s="161"/>
      <c r="R84" s="253"/>
      <c r="S84" s="2"/>
    </row>
    <row r="85" spans="5:19" x14ac:dyDescent="0.2">
      <c r="E85" s="276"/>
      <c r="H85" s="161"/>
      <c r="R85" s="253"/>
      <c r="S85" s="2"/>
    </row>
    <row r="86" spans="5:19" x14ac:dyDescent="0.2">
      <c r="E86" s="276"/>
      <c r="H86" s="161"/>
      <c r="R86" s="253"/>
      <c r="S86" s="2"/>
    </row>
    <row r="87" spans="5:19" x14ac:dyDescent="0.2">
      <c r="E87" s="276"/>
      <c r="H87" s="161"/>
      <c r="R87" s="253"/>
      <c r="S87" s="2"/>
    </row>
    <row r="88" spans="5:19" x14ac:dyDescent="0.2">
      <c r="E88" s="276"/>
      <c r="H88" s="161"/>
      <c r="R88" s="253"/>
      <c r="S88" s="2"/>
    </row>
    <row r="89" spans="5:19" x14ac:dyDescent="0.2">
      <c r="E89" s="276"/>
      <c r="H89" s="161"/>
      <c r="R89" s="253"/>
      <c r="S89" s="2"/>
    </row>
    <row r="90" spans="5:19" x14ac:dyDescent="0.2">
      <c r="E90" s="276"/>
      <c r="H90" s="161"/>
      <c r="R90" s="253"/>
      <c r="S90" s="2"/>
    </row>
    <row r="91" spans="5:19" x14ac:dyDescent="0.2">
      <c r="E91" s="276"/>
      <c r="H91" s="161"/>
      <c r="R91" s="253"/>
      <c r="S91" s="2"/>
    </row>
    <row r="92" spans="5:19" x14ac:dyDescent="0.2">
      <c r="E92" s="276"/>
      <c r="H92" s="161"/>
      <c r="R92" s="253"/>
      <c r="S92" s="2"/>
    </row>
    <row r="93" spans="5:19" x14ac:dyDescent="0.2">
      <c r="E93" s="276"/>
      <c r="H93" s="161"/>
      <c r="R93" s="253"/>
      <c r="S93" s="2"/>
    </row>
    <row r="94" spans="5:19" x14ac:dyDescent="0.2">
      <c r="E94" s="276"/>
      <c r="H94" s="161"/>
      <c r="R94" s="253"/>
      <c r="S94" s="2"/>
    </row>
    <row r="95" spans="5:19" x14ac:dyDescent="0.2">
      <c r="E95" s="276"/>
      <c r="H95" s="161"/>
      <c r="R95" s="253"/>
      <c r="S95" s="2"/>
    </row>
    <row r="96" spans="5:19" x14ac:dyDescent="0.2">
      <c r="E96" s="276"/>
      <c r="H96" s="161"/>
      <c r="R96" s="253"/>
      <c r="S96" s="2"/>
    </row>
    <row r="97" spans="5:19" x14ac:dyDescent="0.2">
      <c r="E97" s="276"/>
      <c r="H97" s="161"/>
      <c r="R97" s="253"/>
      <c r="S97" s="2"/>
    </row>
    <row r="98" spans="5:19" x14ac:dyDescent="0.2">
      <c r="E98" s="276"/>
      <c r="H98" s="161"/>
      <c r="R98" s="253"/>
      <c r="S98" s="2"/>
    </row>
    <row r="99" spans="5:19" x14ac:dyDescent="0.2">
      <c r="E99" s="276"/>
      <c r="H99" s="161"/>
      <c r="R99" s="253"/>
      <c r="S99" s="2"/>
    </row>
  </sheetData>
  <mergeCells count="12">
    <mergeCell ref="C6:E6"/>
    <mergeCell ref="C7:E7"/>
    <mergeCell ref="C8:E8"/>
    <mergeCell ref="F8:G8"/>
    <mergeCell ref="C9:E9"/>
    <mergeCell ref="A1:L1"/>
    <mergeCell ref="A2:L2"/>
    <mergeCell ref="A3:N3"/>
    <mergeCell ref="B4:N4"/>
    <mergeCell ref="A5:B5"/>
    <mergeCell ref="C5:F5"/>
    <mergeCell ref="G5:H5"/>
  </mergeCells>
  <printOptions horizontalCentered="1"/>
  <pageMargins left="0.19685039370078741" right="0.19685039370078741" top="0.19685039370078741" bottom="0.19685039370078741" header="0.19685039370078741" footer="0.19685039370078741"/>
  <pageSetup paperSize="9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tabColor indexed="15"/>
    <pageSetUpPr fitToPage="1"/>
  </sheetPr>
  <dimension ref="A1:T38"/>
  <sheetViews>
    <sheetView workbookViewId="0">
      <selection activeCell="E20" sqref="E20"/>
    </sheetView>
  </sheetViews>
  <sheetFormatPr defaultRowHeight="14.25" x14ac:dyDescent="0.2"/>
  <cols>
    <col min="1" max="1" width="4.28515625" style="1" customWidth="1"/>
    <col min="2" max="2" width="21.5703125" style="162" customWidth="1"/>
    <col min="3" max="3" width="10.85546875" style="161" customWidth="1"/>
    <col min="4" max="4" width="6.28515625" style="161" customWidth="1"/>
    <col min="5" max="5" width="27.28515625" style="161" customWidth="1"/>
    <col min="6" max="6" width="9.5703125" style="161" customWidth="1"/>
    <col min="7" max="7" width="10.28515625" style="161" customWidth="1"/>
    <col min="8" max="8" width="9" style="161" customWidth="1"/>
    <col min="9" max="9" width="2.28515625" style="10" hidden="1" customWidth="1"/>
    <col min="10" max="10" width="7.5703125" style="10" hidden="1" customWidth="1"/>
    <col min="11" max="19" width="9.140625" style="2" hidden="1" customWidth="1"/>
    <col min="20" max="16384" width="9.140625" style="2"/>
  </cols>
  <sheetData>
    <row r="1" spans="1:18" s="3" customFormat="1" ht="12.95" customHeight="1" x14ac:dyDescent="0.15">
      <c r="A1" s="400" t="s">
        <v>98</v>
      </c>
      <c r="B1" s="400"/>
      <c r="C1" s="400"/>
      <c r="D1" s="400"/>
      <c r="E1" s="400"/>
      <c r="F1" s="400"/>
      <c r="G1" s="400"/>
      <c r="H1" s="400"/>
      <c r="I1" s="400"/>
    </row>
    <row r="2" spans="1:18" s="3" customFormat="1" ht="12.95" customHeight="1" x14ac:dyDescent="0.15">
      <c r="A2" s="401" t="s">
        <v>32</v>
      </c>
      <c r="B2" s="401"/>
      <c r="C2" s="401"/>
      <c r="D2" s="401"/>
      <c r="E2" s="401"/>
      <c r="F2" s="401"/>
      <c r="G2" s="401"/>
      <c r="H2" s="401"/>
      <c r="I2" s="401"/>
    </row>
    <row r="3" spans="1:18" s="28" customFormat="1" ht="12.95" customHeight="1" x14ac:dyDescent="0.15">
      <c r="A3" s="419" t="s">
        <v>500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</row>
    <row r="4" spans="1:18" s="28" customFormat="1" ht="12.95" customHeight="1" x14ac:dyDescent="0.2">
      <c r="A4" s="420"/>
      <c r="B4" s="419" t="s">
        <v>501</v>
      </c>
      <c r="C4" s="419"/>
      <c r="D4" s="419"/>
      <c r="E4" s="419"/>
      <c r="F4" s="419"/>
      <c r="G4" s="419"/>
      <c r="H4" s="419"/>
      <c r="I4" s="419"/>
      <c r="J4" s="419"/>
      <c r="K4" s="419"/>
    </row>
    <row r="5" spans="1:18" s="28" customFormat="1" ht="41.25" customHeight="1" x14ac:dyDescent="0.15">
      <c r="A5" s="402" t="s">
        <v>502</v>
      </c>
      <c r="B5" s="403"/>
      <c r="C5" s="404" t="s">
        <v>826</v>
      </c>
      <c r="D5" s="404"/>
      <c r="E5" s="404"/>
      <c r="F5" s="405" t="s">
        <v>504</v>
      </c>
      <c r="G5" s="405"/>
      <c r="H5" s="216"/>
      <c r="I5" s="338" t="s">
        <v>504</v>
      </c>
    </row>
    <row r="6" spans="1:18" s="34" customFormat="1" ht="18.75" customHeight="1" x14ac:dyDescent="0.2">
      <c r="A6" s="335" t="s">
        <v>9</v>
      </c>
      <c r="B6" s="130" t="s">
        <v>226</v>
      </c>
      <c r="C6" s="397" t="s">
        <v>62</v>
      </c>
      <c r="D6" s="397"/>
      <c r="E6" s="397"/>
      <c r="F6" s="342" t="s">
        <v>107</v>
      </c>
      <c r="G6" s="342" t="s">
        <v>108</v>
      </c>
      <c r="H6" s="10"/>
      <c r="I6" s="10"/>
    </row>
    <row r="7" spans="1:18" s="34" customFormat="1" ht="17.100000000000001" customHeight="1" x14ac:dyDescent="0.2">
      <c r="A7" s="335" t="s">
        <v>10</v>
      </c>
      <c r="B7" s="130" t="s">
        <v>227</v>
      </c>
      <c r="C7" s="406" t="s">
        <v>68</v>
      </c>
      <c r="D7" s="406"/>
      <c r="E7" s="406"/>
      <c r="F7" s="133" t="s">
        <v>23</v>
      </c>
      <c r="G7" s="339" t="s">
        <v>496</v>
      </c>
      <c r="H7" s="10"/>
      <c r="I7" s="10"/>
    </row>
    <row r="8" spans="1:18" s="34" customFormat="1" ht="17.100000000000001" customHeight="1" x14ac:dyDescent="0.2">
      <c r="A8" s="336" t="s">
        <v>11</v>
      </c>
      <c r="B8" s="130" t="s">
        <v>167</v>
      </c>
      <c r="C8" s="397" t="s">
        <v>134</v>
      </c>
      <c r="D8" s="397"/>
      <c r="E8" s="397"/>
      <c r="F8" s="344" t="s">
        <v>818</v>
      </c>
      <c r="G8" s="340" t="s">
        <v>819</v>
      </c>
      <c r="H8" s="10"/>
      <c r="I8" s="10"/>
    </row>
    <row r="9" spans="1:18" s="34" customFormat="1" ht="12.75" customHeight="1" x14ac:dyDescent="0.2">
      <c r="A9" s="176"/>
      <c r="B9" s="323"/>
      <c r="C9" s="394" t="s">
        <v>145</v>
      </c>
      <c r="D9" s="394"/>
      <c r="E9" s="394"/>
      <c r="G9" s="19"/>
      <c r="H9" s="10"/>
      <c r="I9" s="10"/>
    </row>
    <row r="10" spans="1:18" s="34" customFormat="1" ht="12.75" customHeight="1" x14ac:dyDescent="0.2">
      <c r="A10" s="176"/>
      <c r="B10" s="144"/>
      <c r="C10" s="142"/>
      <c r="D10" s="142"/>
      <c r="E10" s="142"/>
      <c r="F10" s="142"/>
      <c r="G10" s="142"/>
      <c r="H10" s="142"/>
      <c r="I10" s="10"/>
      <c r="J10" s="10"/>
    </row>
    <row r="11" spans="1:18" s="34" customFormat="1" ht="19.5" customHeight="1" x14ac:dyDescent="0.2">
      <c r="A11" s="324" t="s">
        <v>20</v>
      </c>
      <c r="B11" s="145" t="s">
        <v>99</v>
      </c>
      <c r="C11" s="145" t="s">
        <v>100</v>
      </c>
      <c r="D11" s="145" t="s">
        <v>101</v>
      </c>
      <c r="E11" s="145" t="s">
        <v>102</v>
      </c>
      <c r="F11" s="343" t="s">
        <v>111</v>
      </c>
      <c r="G11" s="343" t="s">
        <v>104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20"/>
    </row>
    <row r="12" spans="1:18" ht="13.15" customHeight="1" x14ac:dyDescent="0.2">
      <c r="A12" s="190">
        <v>1</v>
      </c>
      <c r="B12" s="186" t="s">
        <v>358</v>
      </c>
      <c r="C12" s="494" t="s">
        <v>359</v>
      </c>
      <c r="D12" s="190" t="s">
        <v>511</v>
      </c>
      <c r="E12" s="186" t="s">
        <v>257</v>
      </c>
      <c r="F12" s="479" t="s">
        <v>821</v>
      </c>
      <c r="G12" s="150" t="s">
        <v>237</v>
      </c>
      <c r="H12" s="10"/>
      <c r="J12" s="2"/>
    </row>
    <row r="13" spans="1:18" ht="13.9" customHeight="1" x14ac:dyDescent="0.2">
      <c r="A13" s="190">
        <v>2</v>
      </c>
      <c r="B13" s="186" t="s">
        <v>366</v>
      </c>
      <c r="C13" s="494" t="s">
        <v>367</v>
      </c>
      <c r="D13" s="190" t="s">
        <v>511</v>
      </c>
      <c r="E13" s="186" t="s">
        <v>191</v>
      </c>
      <c r="F13" s="479" t="s">
        <v>822</v>
      </c>
      <c r="G13" s="150" t="s">
        <v>237</v>
      </c>
      <c r="H13" s="10"/>
      <c r="J13" s="2"/>
    </row>
    <row r="14" spans="1:18" s="34" customFormat="1" ht="12.75" customHeight="1" x14ac:dyDescent="0.2">
      <c r="A14" s="190">
        <v>3</v>
      </c>
      <c r="B14" s="186" t="s">
        <v>362</v>
      </c>
      <c r="C14" s="494" t="s">
        <v>363</v>
      </c>
      <c r="D14" s="190" t="s">
        <v>511</v>
      </c>
      <c r="E14" s="186" t="s">
        <v>820</v>
      </c>
      <c r="F14" s="479" t="s">
        <v>823</v>
      </c>
      <c r="G14" s="150" t="s">
        <v>234</v>
      </c>
      <c r="H14" s="155"/>
      <c r="I14" s="155"/>
      <c r="J14" s="155"/>
      <c r="K14" s="158"/>
      <c r="L14" s="156"/>
      <c r="M14" s="5"/>
      <c r="N14" s="5"/>
      <c r="O14" s="5"/>
      <c r="P14" s="5"/>
      <c r="Q14" s="5"/>
      <c r="R14" s="5"/>
    </row>
    <row r="15" spans="1:18" ht="13.9" customHeight="1" x14ac:dyDescent="0.2">
      <c r="A15" s="190">
        <v>4</v>
      </c>
      <c r="B15" s="186" t="s">
        <v>360</v>
      </c>
      <c r="C15" s="494" t="s">
        <v>361</v>
      </c>
      <c r="D15" s="190" t="s">
        <v>511</v>
      </c>
      <c r="E15" s="186" t="s">
        <v>240</v>
      </c>
      <c r="F15" s="479" t="s">
        <v>824</v>
      </c>
      <c r="G15" s="150" t="s">
        <v>234</v>
      </c>
      <c r="H15" s="10"/>
      <c r="J15" s="2"/>
    </row>
    <row r="16" spans="1:18" ht="13.9" customHeight="1" x14ac:dyDescent="0.2">
      <c r="A16" s="190">
        <v>5</v>
      </c>
      <c r="B16" s="186" t="s">
        <v>364</v>
      </c>
      <c r="C16" s="494" t="s">
        <v>365</v>
      </c>
      <c r="D16" s="190" t="s">
        <v>511</v>
      </c>
      <c r="E16" s="186" t="s">
        <v>191</v>
      </c>
      <c r="F16" s="479" t="s">
        <v>825</v>
      </c>
      <c r="G16" s="150" t="s">
        <v>234</v>
      </c>
      <c r="H16" s="10"/>
      <c r="J16" s="2"/>
      <c r="R16" s="253"/>
    </row>
    <row r="17" spans="1:18" ht="13.15" customHeight="1" x14ac:dyDescent="0.2">
      <c r="A17" s="146"/>
      <c r="B17" s="279"/>
      <c r="C17" s="280"/>
      <c r="D17" s="280"/>
      <c r="E17" s="279"/>
      <c r="F17" s="150"/>
      <c r="G17" s="150"/>
      <c r="H17" s="159"/>
      <c r="I17" s="159"/>
      <c r="J17" s="159"/>
      <c r="K17" s="160"/>
      <c r="L17" s="156"/>
      <c r="M17" s="5"/>
      <c r="N17" s="5"/>
      <c r="O17" s="5"/>
      <c r="P17" s="5"/>
      <c r="Q17" s="5"/>
      <c r="R17" s="5"/>
    </row>
    <row r="18" spans="1:18" ht="13.9" customHeight="1" x14ac:dyDescent="0.2">
      <c r="A18" s="146"/>
      <c r="B18" s="279"/>
      <c r="C18" s="280"/>
      <c r="D18" s="280"/>
      <c r="E18" s="279"/>
      <c r="F18" s="150"/>
      <c r="G18" s="150"/>
      <c r="H18" s="10"/>
      <c r="J18" s="2"/>
    </row>
    <row r="19" spans="1:18" ht="12.75" x14ac:dyDescent="0.2">
      <c r="A19" s="146"/>
      <c r="B19" s="279"/>
      <c r="C19" s="280"/>
      <c r="D19" s="280"/>
      <c r="E19" s="279"/>
      <c r="F19" s="150"/>
      <c r="G19" s="150"/>
      <c r="H19" s="10"/>
      <c r="J19" s="2"/>
    </row>
    <row r="20" spans="1:18" ht="13.15" customHeight="1" x14ac:dyDescent="0.2">
      <c r="A20" s="146"/>
      <c r="B20" s="279"/>
      <c r="C20" s="280"/>
      <c r="D20" s="280"/>
      <c r="E20" s="279"/>
      <c r="F20" s="150"/>
      <c r="G20" s="150"/>
      <c r="H20" s="10"/>
      <c r="J20" s="2"/>
    </row>
    <row r="21" spans="1:18" ht="13.9" customHeight="1" x14ac:dyDescent="0.2">
      <c r="A21" s="146"/>
      <c r="B21" s="279"/>
      <c r="C21" s="280"/>
      <c r="D21" s="280"/>
      <c r="E21" s="279"/>
      <c r="F21" s="150"/>
      <c r="G21" s="150"/>
      <c r="H21" s="10"/>
      <c r="J21" s="2"/>
    </row>
    <row r="22" spans="1:18" ht="12.75" x14ac:dyDescent="0.2">
      <c r="A22" s="146"/>
      <c r="B22" s="279"/>
      <c r="C22" s="280"/>
      <c r="D22" s="280"/>
      <c r="E22" s="279"/>
      <c r="F22" s="150"/>
      <c r="G22" s="150"/>
      <c r="H22" s="10"/>
      <c r="J22" s="2"/>
    </row>
    <row r="23" spans="1:18" ht="12.75" x14ac:dyDescent="0.2">
      <c r="A23" s="146"/>
      <c r="B23" s="279"/>
      <c r="C23" s="280"/>
      <c r="D23" s="280"/>
      <c r="E23" s="279"/>
      <c r="F23" s="150"/>
      <c r="G23" s="150"/>
      <c r="H23" s="10"/>
      <c r="J23" s="2"/>
    </row>
    <row r="24" spans="1:18" ht="13.9" customHeight="1" x14ac:dyDescent="0.2">
      <c r="A24" s="146"/>
      <c r="B24" s="279"/>
      <c r="C24" s="280"/>
      <c r="D24" s="280"/>
      <c r="E24" s="279"/>
      <c r="F24" s="150"/>
      <c r="G24" s="150"/>
      <c r="H24" s="10"/>
      <c r="J24" s="2"/>
    </row>
    <row r="25" spans="1:18" s="5" customFormat="1" ht="12.95" customHeight="1" x14ac:dyDescent="0.2">
      <c r="A25" s="146"/>
      <c r="B25" s="279"/>
      <c r="C25" s="280"/>
      <c r="D25" s="280"/>
      <c r="E25" s="279"/>
      <c r="F25" s="150"/>
      <c r="G25" s="150"/>
      <c r="H25" s="10"/>
      <c r="I25" s="10"/>
      <c r="J25" s="2"/>
      <c r="K25" s="2"/>
      <c r="L25" s="2"/>
      <c r="M25" s="2"/>
      <c r="N25" s="2"/>
      <c r="O25" s="2"/>
      <c r="P25" s="2"/>
      <c r="Q25" s="2"/>
      <c r="R25" s="2"/>
    </row>
    <row r="26" spans="1:18" s="5" customFormat="1" ht="12.95" customHeight="1" x14ac:dyDescent="0.2">
      <c r="A26" s="146"/>
      <c r="B26" s="279"/>
      <c r="C26" s="280"/>
      <c r="D26" s="280"/>
      <c r="E26" s="279"/>
      <c r="F26" s="150"/>
      <c r="G26" s="150"/>
      <c r="H26" s="161"/>
      <c r="I26" s="158"/>
      <c r="J26" s="161"/>
    </row>
    <row r="27" spans="1:18" ht="12.75" x14ac:dyDescent="0.2">
      <c r="A27" s="146"/>
      <c r="B27" s="279"/>
      <c r="C27" s="280"/>
      <c r="D27" s="280"/>
      <c r="E27" s="279"/>
      <c r="F27" s="150"/>
      <c r="G27" s="150"/>
      <c r="H27" s="10"/>
      <c r="J27" s="2"/>
    </row>
    <row r="28" spans="1:18" ht="12.75" x14ac:dyDescent="0.2">
      <c r="A28" s="146"/>
      <c r="B28" s="279"/>
      <c r="C28" s="280"/>
      <c r="D28" s="280"/>
      <c r="E28" s="279"/>
      <c r="F28" s="150"/>
      <c r="G28" s="150"/>
      <c r="H28" s="10"/>
      <c r="J28" s="2"/>
    </row>
    <row r="29" spans="1:18" ht="12.75" x14ac:dyDescent="0.2">
      <c r="A29" s="146"/>
      <c r="B29" s="279"/>
      <c r="C29" s="280"/>
      <c r="D29" s="280"/>
      <c r="E29" s="279"/>
      <c r="F29" s="150"/>
      <c r="G29" s="150"/>
      <c r="H29" s="155"/>
      <c r="I29" s="158"/>
      <c r="J29" s="156"/>
      <c r="K29" s="5"/>
      <c r="L29" s="5"/>
      <c r="M29" s="5"/>
      <c r="N29" s="5"/>
      <c r="O29" s="5"/>
      <c r="P29" s="5"/>
      <c r="Q29" s="5"/>
      <c r="R29" s="5"/>
    </row>
    <row r="30" spans="1:18" ht="12.75" x14ac:dyDescent="0.2">
      <c r="A30" s="146"/>
      <c r="B30" s="279"/>
      <c r="C30" s="280"/>
      <c r="D30" s="280"/>
      <c r="E30" s="279"/>
      <c r="F30" s="150"/>
      <c r="G30" s="150"/>
      <c r="H30" s="10"/>
      <c r="J30" s="34"/>
      <c r="K30" s="34"/>
      <c r="L30" s="34"/>
      <c r="M30" s="34"/>
      <c r="N30" s="34"/>
      <c r="O30" s="34"/>
      <c r="P30" s="34"/>
      <c r="Q30" s="34"/>
      <c r="R30" s="19"/>
    </row>
    <row r="31" spans="1:18" x14ac:dyDescent="0.2">
      <c r="A31" s="318"/>
      <c r="B31" s="161"/>
      <c r="H31" s="10"/>
      <c r="J31" s="2"/>
    </row>
    <row r="32" spans="1:18" x14ac:dyDescent="0.2">
      <c r="A32" s="162"/>
      <c r="B32" s="161"/>
      <c r="H32" s="10"/>
      <c r="J32" s="2"/>
    </row>
    <row r="33" spans="1:10" ht="12.75" x14ac:dyDescent="0.2">
      <c r="A33" s="157" t="s">
        <v>105</v>
      </c>
      <c r="B33" s="153"/>
      <c r="C33" s="154"/>
      <c r="D33" s="345"/>
      <c r="E33" s="249"/>
      <c r="F33" s="250"/>
      <c r="G33" s="305" t="s">
        <v>498</v>
      </c>
      <c r="H33" s="2"/>
      <c r="I33" s="2"/>
      <c r="J33" s="2"/>
    </row>
    <row r="34" spans="1:10" x14ac:dyDescent="0.2">
      <c r="A34" s="157"/>
      <c r="B34" s="153"/>
      <c r="C34" s="154"/>
      <c r="D34" s="345"/>
      <c r="E34" s="155"/>
      <c r="F34" s="154"/>
      <c r="G34" s="159"/>
      <c r="H34" s="2"/>
      <c r="I34" s="2"/>
      <c r="J34" s="2"/>
    </row>
    <row r="35" spans="1:10" ht="12.75" x14ac:dyDescent="0.2">
      <c r="A35" s="157" t="s">
        <v>106</v>
      </c>
      <c r="B35" s="153"/>
      <c r="C35" s="154"/>
      <c r="D35" s="345"/>
      <c r="E35" s="249"/>
      <c r="F35" s="252"/>
      <c r="G35" s="305" t="s">
        <v>499</v>
      </c>
      <c r="H35" s="2"/>
      <c r="I35" s="2"/>
      <c r="J35" s="2"/>
    </row>
    <row r="36" spans="1:10" ht="12.75" x14ac:dyDescent="0.2">
      <c r="A36" s="157"/>
      <c r="B36" s="153"/>
      <c r="C36" s="154"/>
      <c r="D36" s="345"/>
      <c r="E36" s="155"/>
      <c r="F36" s="154"/>
      <c r="G36" s="155"/>
      <c r="H36" s="2"/>
      <c r="I36" s="2"/>
      <c r="J36" s="2"/>
    </row>
    <row r="37" spans="1:10" ht="12.75" x14ac:dyDescent="0.2">
      <c r="A37" s="157"/>
      <c r="B37" s="153"/>
      <c r="C37" s="154"/>
      <c r="D37" s="345"/>
      <c r="E37" s="155"/>
      <c r="F37" s="154"/>
      <c r="G37" s="155"/>
      <c r="H37" s="2"/>
      <c r="I37" s="2"/>
      <c r="J37" s="2"/>
    </row>
    <row r="38" spans="1:10" x14ac:dyDescent="0.2">
      <c r="A38" s="157" t="s">
        <v>497</v>
      </c>
      <c r="B38" s="161"/>
      <c r="G38" s="158" t="s">
        <v>185</v>
      </c>
      <c r="H38" s="2"/>
      <c r="I38" s="2"/>
      <c r="J38" s="2"/>
    </row>
  </sheetData>
  <sortState ref="A12:AA19">
    <sortCondition ref="F12:F19"/>
  </sortState>
  <mergeCells count="11">
    <mergeCell ref="B4:K4"/>
    <mergeCell ref="A5:B5"/>
    <mergeCell ref="C5:E5"/>
    <mergeCell ref="F5:G5"/>
    <mergeCell ref="C9:E9"/>
    <mergeCell ref="C8:E8"/>
    <mergeCell ref="C7:E7"/>
    <mergeCell ref="C6:E6"/>
    <mergeCell ref="A1:I1"/>
    <mergeCell ref="A2:I2"/>
    <mergeCell ref="A3:K3"/>
  </mergeCells>
  <phoneticPr fontId="3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62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tabColor rgb="FF00B050"/>
    <pageSetUpPr fitToPage="1"/>
  </sheetPr>
  <dimension ref="A1:U39"/>
  <sheetViews>
    <sheetView view="pageBreakPreview" zoomScale="120" zoomScaleNormal="100" zoomScaleSheetLayoutView="120" workbookViewId="0">
      <selection sqref="A1:L4"/>
    </sheetView>
  </sheetViews>
  <sheetFormatPr defaultRowHeight="14.25" x14ac:dyDescent="0.2"/>
  <cols>
    <col min="1" max="1" width="4" style="161" customWidth="1"/>
    <col min="2" max="2" width="21.140625" style="161" customWidth="1"/>
    <col min="3" max="3" width="10.85546875" style="161" customWidth="1"/>
    <col min="4" max="4" width="6.5703125" style="161" customWidth="1"/>
    <col min="5" max="5" width="26.28515625" style="161" customWidth="1"/>
    <col min="6" max="6" width="3.5703125" style="161" customWidth="1"/>
    <col min="7" max="7" width="3.85546875" style="161" customWidth="1"/>
    <col min="8" max="8" width="4.42578125" style="161" customWidth="1"/>
    <col min="9" max="9" width="3.140625" style="161" customWidth="1"/>
    <col min="10" max="11" width="4.140625" style="161" customWidth="1"/>
    <col min="12" max="12" width="6.140625" style="161" customWidth="1"/>
    <col min="13" max="13" width="5" style="161" customWidth="1"/>
    <col min="14" max="14" width="5.42578125" style="162" customWidth="1"/>
    <col min="15" max="15" width="6.140625" style="2" customWidth="1"/>
    <col min="16" max="16384" width="9.140625" style="2"/>
  </cols>
  <sheetData>
    <row r="1" spans="1:18" s="3" customFormat="1" ht="12.95" customHeight="1" x14ac:dyDescent="0.15">
      <c r="A1" s="400" t="s">
        <v>98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8" s="3" customFormat="1" ht="12.95" customHeight="1" x14ac:dyDescent="0.15">
      <c r="A2" s="401" t="s">
        <v>32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18" s="28" customFormat="1" ht="12.95" customHeight="1" x14ac:dyDescent="0.15">
      <c r="A3" s="419" t="s">
        <v>500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8" s="28" customFormat="1" ht="12.95" customHeight="1" x14ac:dyDescent="0.2">
      <c r="A4" s="420"/>
      <c r="B4" s="419" t="s">
        <v>501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</row>
    <row r="5" spans="1:18" s="28" customFormat="1" ht="32.25" customHeight="1" x14ac:dyDescent="0.15">
      <c r="A5" s="402" t="s">
        <v>502</v>
      </c>
      <c r="B5" s="403"/>
      <c r="C5" s="404" t="s">
        <v>503</v>
      </c>
      <c r="D5" s="404"/>
      <c r="E5" s="404"/>
      <c r="F5" s="404"/>
      <c r="G5" s="404"/>
      <c r="H5" s="404"/>
      <c r="I5" s="404"/>
      <c r="J5" s="404"/>
      <c r="K5" s="404"/>
      <c r="L5" s="404"/>
      <c r="M5" s="398" t="s">
        <v>504</v>
      </c>
      <c r="N5" s="398"/>
    </row>
    <row r="6" spans="1:18" ht="23.25" customHeight="1" x14ac:dyDescent="0.2">
      <c r="A6" s="310" t="s">
        <v>9</v>
      </c>
      <c r="B6" s="247" t="s">
        <v>169</v>
      </c>
      <c r="D6" s="132"/>
      <c r="E6" s="132" t="s">
        <v>62</v>
      </c>
      <c r="F6" s="132"/>
      <c r="G6" s="132"/>
      <c r="H6" s="132"/>
      <c r="I6" s="132"/>
      <c r="J6" s="132"/>
      <c r="K6" s="398" t="s">
        <v>107</v>
      </c>
      <c r="L6" s="398"/>
      <c r="M6" s="398" t="s">
        <v>108</v>
      </c>
      <c r="N6" s="398"/>
    </row>
    <row r="7" spans="1:18" ht="22.5" customHeight="1" x14ac:dyDescent="0.2">
      <c r="A7" s="172" t="s">
        <v>10</v>
      </c>
      <c r="B7" s="247" t="s">
        <v>169</v>
      </c>
      <c r="D7" s="132"/>
      <c r="E7" s="132" t="s">
        <v>68</v>
      </c>
      <c r="F7" s="132"/>
      <c r="G7" s="132"/>
      <c r="H7" s="132"/>
      <c r="I7" s="132"/>
      <c r="J7" s="132"/>
      <c r="K7" s="410" t="s">
        <v>113</v>
      </c>
      <c r="L7" s="410"/>
      <c r="M7" s="395" t="s">
        <v>496</v>
      </c>
      <c r="N7" s="395"/>
    </row>
    <row r="8" spans="1:18" s="4" customFormat="1" ht="21.75" customHeight="1" x14ac:dyDescent="0.2">
      <c r="A8" s="136" t="s">
        <v>11</v>
      </c>
      <c r="B8" s="130" t="s">
        <v>168</v>
      </c>
      <c r="D8" s="132"/>
      <c r="E8" s="132" t="s">
        <v>24</v>
      </c>
      <c r="F8" s="132"/>
      <c r="G8" s="132"/>
      <c r="H8" s="132"/>
      <c r="I8" s="132"/>
      <c r="J8" s="132"/>
      <c r="K8" s="408" t="s">
        <v>827</v>
      </c>
      <c r="L8" s="408"/>
      <c r="M8" s="408" t="s">
        <v>828</v>
      </c>
      <c r="N8" s="408"/>
    </row>
    <row r="9" spans="1:18" s="9" customFormat="1" ht="12.75" customHeight="1" x14ac:dyDescent="0.2">
      <c r="A9" s="453"/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4"/>
    </row>
    <row r="10" spans="1:18" ht="12.75" customHeight="1" x14ac:dyDescent="0.2">
      <c r="A10" s="407" t="s">
        <v>20</v>
      </c>
      <c r="B10" s="407" t="s">
        <v>99</v>
      </c>
      <c r="C10" s="407" t="s">
        <v>100</v>
      </c>
      <c r="D10" s="407" t="s">
        <v>101</v>
      </c>
      <c r="E10" s="407" t="s">
        <v>102</v>
      </c>
      <c r="F10" s="407" t="s">
        <v>219</v>
      </c>
      <c r="G10" s="407"/>
      <c r="H10" s="407"/>
      <c r="I10" s="407"/>
      <c r="J10" s="407"/>
      <c r="K10" s="407"/>
      <c r="L10" s="407"/>
      <c r="M10" s="407" t="s">
        <v>111</v>
      </c>
      <c r="N10" s="407" t="s">
        <v>104</v>
      </c>
    </row>
    <row r="11" spans="1:18" ht="13.5" customHeight="1" x14ac:dyDescent="0.2">
      <c r="A11" s="407"/>
      <c r="B11" s="407"/>
      <c r="C11" s="407"/>
      <c r="D11" s="407"/>
      <c r="E11" s="407"/>
      <c r="F11" s="343" t="s">
        <v>568</v>
      </c>
      <c r="G11" s="343" t="s">
        <v>569</v>
      </c>
      <c r="H11" s="343" t="s">
        <v>327</v>
      </c>
      <c r="I11" s="343" t="s">
        <v>72</v>
      </c>
      <c r="J11" s="343" t="s">
        <v>214</v>
      </c>
      <c r="K11" s="343" t="s">
        <v>570</v>
      </c>
      <c r="L11" s="343" t="s">
        <v>571</v>
      </c>
      <c r="M11" s="407"/>
      <c r="N11" s="407"/>
    </row>
    <row r="12" spans="1:18" s="3" customFormat="1" ht="13.15" customHeight="1" x14ac:dyDescent="0.15">
      <c r="A12" s="299" t="s">
        <v>5</v>
      </c>
      <c r="B12" s="126" t="s">
        <v>484</v>
      </c>
      <c r="C12" s="126" t="s">
        <v>379</v>
      </c>
      <c r="D12" s="126" t="s">
        <v>556</v>
      </c>
      <c r="E12" s="126" t="s">
        <v>380</v>
      </c>
      <c r="F12" s="446"/>
      <c r="G12" s="446"/>
      <c r="H12" s="446"/>
      <c r="I12" s="446"/>
      <c r="J12" s="446" t="s">
        <v>493</v>
      </c>
      <c r="K12" s="446" t="s">
        <v>491</v>
      </c>
      <c r="L12" s="446" t="s">
        <v>495</v>
      </c>
      <c r="M12" s="457" t="s">
        <v>576</v>
      </c>
      <c r="N12" s="446" t="s">
        <v>237</v>
      </c>
      <c r="O12" s="34"/>
      <c r="P12" s="34"/>
      <c r="Q12" s="34"/>
      <c r="R12" s="34"/>
    </row>
    <row r="13" spans="1:18" s="3" customFormat="1" ht="13.15" customHeight="1" x14ac:dyDescent="0.15">
      <c r="A13" s="299" t="s">
        <v>6</v>
      </c>
      <c r="B13" s="126" t="s">
        <v>381</v>
      </c>
      <c r="C13" s="126" t="s">
        <v>382</v>
      </c>
      <c r="D13" s="126" t="s">
        <v>517</v>
      </c>
      <c r="E13" s="126" t="s">
        <v>67</v>
      </c>
      <c r="F13" s="446"/>
      <c r="G13" s="446"/>
      <c r="H13" s="446" t="s">
        <v>491</v>
      </c>
      <c r="I13" s="446" t="s">
        <v>491</v>
      </c>
      <c r="J13" s="446" t="s">
        <v>491</v>
      </c>
      <c r="K13" s="446" t="s">
        <v>495</v>
      </c>
      <c r="L13" s="446"/>
      <c r="M13" s="457" t="s">
        <v>575</v>
      </c>
      <c r="N13" s="446" t="s">
        <v>237</v>
      </c>
      <c r="O13" s="34"/>
      <c r="P13" s="34"/>
      <c r="Q13" s="34"/>
      <c r="R13" s="34"/>
    </row>
    <row r="14" spans="1:18" s="34" customFormat="1" ht="13.15" customHeight="1" x14ac:dyDescent="0.2">
      <c r="A14" s="299" t="s">
        <v>7</v>
      </c>
      <c r="B14" s="126" t="s">
        <v>377</v>
      </c>
      <c r="C14" s="126" t="s">
        <v>378</v>
      </c>
      <c r="D14" s="126" t="s">
        <v>511</v>
      </c>
      <c r="E14" s="126" t="s">
        <v>240</v>
      </c>
      <c r="F14" s="446"/>
      <c r="G14" s="446"/>
      <c r="H14" s="446" t="s">
        <v>491</v>
      </c>
      <c r="I14" s="446" t="s">
        <v>493</v>
      </c>
      <c r="J14" s="446" t="s">
        <v>495</v>
      </c>
      <c r="K14" s="446"/>
      <c r="L14" s="446"/>
      <c r="M14" s="457" t="s">
        <v>574</v>
      </c>
      <c r="N14" s="446" t="s">
        <v>237</v>
      </c>
    </row>
    <row r="15" spans="1:18" s="34" customFormat="1" ht="13.15" customHeight="1" x14ac:dyDescent="0.2">
      <c r="A15" s="299" t="s">
        <v>15</v>
      </c>
      <c r="B15" s="126" t="s">
        <v>375</v>
      </c>
      <c r="C15" s="126" t="s">
        <v>376</v>
      </c>
      <c r="D15" s="126" t="s">
        <v>517</v>
      </c>
      <c r="E15" s="126" t="s">
        <v>240</v>
      </c>
      <c r="F15" s="446"/>
      <c r="G15" s="446"/>
      <c r="H15" s="446" t="s">
        <v>491</v>
      </c>
      <c r="I15" s="446" t="s">
        <v>495</v>
      </c>
      <c r="J15" s="446"/>
      <c r="K15" s="446"/>
      <c r="L15" s="446"/>
      <c r="M15" s="457" t="s">
        <v>573</v>
      </c>
      <c r="N15" s="267" t="s">
        <v>234</v>
      </c>
    </row>
    <row r="16" spans="1:18" s="34" customFormat="1" ht="13.15" customHeight="1" x14ac:dyDescent="0.15">
      <c r="A16" s="299" t="s">
        <v>16</v>
      </c>
      <c r="B16" s="126" t="s">
        <v>373</v>
      </c>
      <c r="C16" s="126" t="s">
        <v>374</v>
      </c>
      <c r="D16" s="126" t="s">
        <v>510</v>
      </c>
      <c r="E16" s="126" t="s">
        <v>240</v>
      </c>
      <c r="F16" s="446" t="s">
        <v>489</v>
      </c>
      <c r="G16" s="446" t="s">
        <v>489</v>
      </c>
      <c r="H16" s="446" t="s">
        <v>495</v>
      </c>
      <c r="I16" s="446"/>
      <c r="J16" s="446"/>
      <c r="K16" s="446"/>
      <c r="L16" s="446"/>
      <c r="M16" s="457" t="s">
        <v>572</v>
      </c>
      <c r="N16" s="267" t="s">
        <v>234</v>
      </c>
      <c r="O16" s="3"/>
      <c r="P16" s="3"/>
      <c r="Q16" s="3"/>
      <c r="R16" s="3"/>
    </row>
    <row r="17" spans="1:18" s="34" customFormat="1" ht="13.15" customHeight="1" x14ac:dyDescent="0.15">
      <c r="A17" s="299"/>
      <c r="B17" s="126"/>
      <c r="C17" s="126"/>
      <c r="D17" s="126"/>
      <c r="E17" s="126"/>
      <c r="F17" s="446"/>
      <c r="G17" s="446"/>
      <c r="H17" s="446"/>
      <c r="I17" s="446"/>
      <c r="J17" s="446"/>
      <c r="K17" s="446"/>
      <c r="L17" s="446"/>
      <c r="M17" s="457"/>
      <c r="N17" s="267"/>
      <c r="O17" s="3"/>
      <c r="P17" s="3"/>
      <c r="Q17" s="3"/>
      <c r="R17" s="3"/>
    </row>
    <row r="18" spans="1:18" s="34" customFormat="1" ht="13.15" customHeight="1" x14ac:dyDescent="0.2">
      <c r="A18" s="299"/>
      <c r="B18" s="126"/>
      <c r="C18" s="126"/>
      <c r="D18" s="126"/>
      <c r="E18" s="126"/>
      <c r="F18" s="446"/>
      <c r="J18" s="446"/>
      <c r="K18" s="446"/>
      <c r="L18" s="446"/>
      <c r="M18" s="457"/>
      <c r="N18" s="267"/>
    </row>
    <row r="19" spans="1:18" s="34" customFormat="1" ht="13.15" customHeight="1" x14ac:dyDescent="0.2">
      <c r="A19" s="299"/>
      <c r="B19" s="126"/>
      <c r="C19" s="126"/>
      <c r="D19" s="126"/>
      <c r="E19" s="126"/>
      <c r="F19" s="456"/>
      <c r="G19" s="456"/>
      <c r="H19" s="456"/>
      <c r="I19" s="456"/>
      <c r="J19" s="456"/>
      <c r="K19" s="456"/>
      <c r="L19" s="456"/>
      <c r="M19" s="457"/>
      <c r="N19" s="267"/>
    </row>
    <row r="20" spans="1:18" s="34" customFormat="1" ht="13.15" customHeight="1" x14ac:dyDescent="0.2">
      <c r="A20" s="299"/>
      <c r="B20" s="279"/>
      <c r="C20" s="280"/>
      <c r="E20" s="279"/>
      <c r="F20" s="456"/>
      <c r="G20" s="456"/>
      <c r="H20" s="456"/>
      <c r="I20" s="456"/>
      <c r="J20" s="456"/>
      <c r="K20" s="456"/>
      <c r="L20" s="456"/>
      <c r="M20" s="446"/>
      <c r="N20" s="267"/>
    </row>
    <row r="21" spans="1:18" s="34" customFormat="1" ht="13.15" customHeight="1" x14ac:dyDescent="0.2">
      <c r="A21" s="299"/>
      <c r="B21" s="279"/>
      <c r="C21" s="280"/>
      <c r="E21" s="279"/>
      <c r="F21" s="456"/>
      <c r="G21" s="456"/>
      <c r="H21" s="456"/>
      <c r="I21" s="456"/>
      <c r="J21" s="456"/>
      <c r="K21" s="456"/>
      <c r="L21" s="456"/>
      <c r="M21" s="446"/>
      <c r="N21" s="267"/>
    </row>
    <row r="22" spans="1:18" s="34" customFormat="1" ht="13.15" customHeight="1" x14ac:dyDescent="0.2">
      <c r="A22" s="146"/>
      <c r="B22" s="279"/>
      <c r="C22" s="280"/>
      <c r="E22" s="279"/>
      <c r="F22" s="266"/>
      <c r="G22" s="266"/>
      <c r="H22" s="266"/>
      <c r="I22" s="266"/>
      <c r="J22" s="266"/>
      <c r="K22" s="266"/>
      <c r="L22" s="266"/>
      <c r="M22" s="154"/>
      <c r="N22" s="263"/>
    </row>
    <row r="23" spans="1:18" s="34" customFormat="1" ht="13.15" customHeight="1" x14ac:dyDescent="0.2">
      <c r="A23" s="146"/>
      <c r="B23" s="279"/>
      <c r="C23" s="280"/>
      <c r="E23" s="279"/>
      <c r="F23" s="266"/>
      <c r="G23" s="266"/>
      <c r="H23" s="266"/>
      <c r="I23" s="266"/>
      <c r="J23" s="266"/>
      <c r="K23" s="266"/>
      <c r="L23" s="266"/>
      <c r="M23" s="154"/>
      <c r="N23" s="263"/>
    </row>
    <row r="24" spans="1:18" ht="13.15" customHeight="1" x14ac:dyDescent="0.2">
      <c r="A24" s="146"/>
      <c r="B24" s="279"/>
      <c r="C24" s="280"/>
      <c r="E24" s="279"/>
      <c r="F24" s="266"/>
      <c r="G24" s="266"/>
      <c r="H24" s="266"/>
      <c r="I24" s="266"/>
      <c r="J24" s="266"/>
      <c r="K24" s="266"/>
      <c r="L24" s="266"/>
      <c r="M24" s="154"/>
      <c r="N24" s="263"/>
    </row>
    <row r="25" spans="1:18" ht="13.15" customHeight="1" x14ac:dyDescent="0.2">
      <c r="A25" s="146"/>
      <c r="B25" s="279"/>
      <c r="C25" s="280"/>
      <c r="E25" s="279"/>
      <c r="F25" s="266"/>
      <c r="G25" s="266"/>
      <c r="H25" s="266"/>
      <c r="I25" s="266"/>
      <c r="J25" s="266"/>
      <c r="K25" s="266"/>
      <c r="L25" s="266"/>
      <c r="M25" s="154"/>
      <c r="N25" s="263"/>
    </row>
    <row r="26" spans="1:18" ht="13.15" customHeight="1" x14ac:dyDescent="0.2">
      <c r="A26" s="146"/>
      <c r="B26" s="279"/>
      <c r="C26" s="280"/>
      <c r="E26" s="279"/>
      <c r="F26" s="266"/>
      <c r="G26" s="266"/>
      <c r="H26" s="266"/>
      <c r="I26" s="266"/>
      <c r="J26" s="266"/>
      <c r="K26" s="266"/>
      <c r="L26" s="266"/>
      <c r="M26" s="154"/>
      <c r="N26" s="263"/>
    </row>
    <row r="27" spans="1:18" x14ac:dyDescent="0.2">
      <c r="A27" s="170"/>
      <c r="B27" s="157" t="s">
        <v>105</v>
      </c>
      <c r="C27" s="153"/>
      <c r="E27" s="345"/>
      <c r="F27" s="249"/>
      <c r="G27" s="250"/>
      <c r="I27" s="251"/>
      <c r="J27" s="2"/>
      <c r="K27" s="2"/>
      <c r="L27" s="2"/>
      <c r="M27" s="2"/>
      <c r="N27" s="305" t="s">
        <v>498</v>
      </c>
    </row>
    <row r="28" spans="1:18" x14ac:dyDescent="0.2">
      <c r="A28" s="170"/>
      <c r="B28" s="157"/>
      <c r="C28" s="153"/>
      <c r="D28" s="154"/>
      <c r="E28" s="345"/>
      <c r="F28" s="155"/>
      <c r="G28" s="154"/>
      <c r="I28" s="159"/>
      <c r="J28" s="2"/>
      <c r="K28" s="2"/>
      <c r="L28" s="2"/>
      <c r="M28" s="2"/>
      <c r="N28" s="159"/>
    </row>
    <row r="29" spans="1:18" x14ac:dyDescent="0.2">
      <c r="A29" s="170"/>
      <c r="B29" s="157" t="s">
        <v>106</v>
      </c>
      <c r="C29" s="153"/>
      <c r="D29" s="154"/>
      <c r="E29" s="345"/>
      <c r="F29" s="249"/>
      <c r="G29" s="252"/>
      <c r="I29" s="155"/>
      <c r="J29" s="2"/>
      <c r="K29" s="2"/>
      <c r="L29" s="2"/>
      <c r="M29" s="2"/>
      <c r="N29" s="305" t="s">
        <v>499</v>
      </c>
    </row>
    <row r="30" spans="1:18" x14ac:dyDescent="0.2">
      <c r="A30" s="170"/>
      <c r="B30" s="157"/>
      <c r="C30" s="153"/>
      <c r="D30" s="154"/>
      <c r="E30" s="345"/>
      <c r="F30" s="155"/>
      <c r="G30" s="154"/>
      <c r="I30" s="156"/>
      <c r="J30" s="2"/>
      <c r="K30" s="2"/>
      <c r="L30" s="2"/>
      <c r="M30" s="2"/>
      <c r="N30" s="155"/>
    </row>
    <row r="31" spans="1:18" x14ac:dyDescent="0.2">
      <c r="A31" s="170"/>
      <c r="B31" s="157"/>
      <c r="C31" s="153"/>
      <c r="D31" s="154"/>
      <c r="E31" s="345"/>
      <c r="F31" s="155"/>
      <c r="G31" s="154"/>
      <c r="I31" s="156"/>
      <c r="J31" s="2"/>
      <c r="K31" s="2"/>
      <c r="L31" s="2"/>
      <c r="M31" s="2"/>
      <c r="N31" s="155"/>
    </row>
    <row r="32" spans="1:18" x14ac:dyDescent="0.2">
      <c r="A32" s="170"/>
      <c r="B32" s="157" t="s">
        <v>497</v>
      </c>
      <c r="J32" s="2"/>
      <c r="K32" s="2"/>
      <c r="L32" s="2"/>
      <c r="M32" s="2"/>
      <c r="N32" s="158" t="s">
        <v>185</v>
      </c>
    </row>
    <row r="33" spans="1:14" s="33" customFormat="1" ht="12.95" customHeight="1" x14ac:dyDescent="0.2">
      <c r="A33" s="146"/>
      <c r="B33" s="157"/>
      <c r="C33" s="153"/>
      <c r="D33" s="154"/>
      <c r="E33" s="152"/>
      <c r="F33" s="154"/>
      <c r="G33" s="155"/>
      <c r="H33" s="155"/>
      <c r="I33" s="158"/>
      <c r="J33" s="155"/>
      <c r="K33" s="155"/>
      <c r="L33" s="154"/>
      <c r="M33" s="155"/>
      <c r="N33" s="155"/>
    </row>
    <row r="34" spans="1:14" s="33" customFormat="1" ht="12.95" customHeight="1" x14ac:dyDescent="0.2">
      <c r="A34" s="161"/>
      <c r="B34" s="157"/>
      <c r="C34" s="161"/>
      <c r="D34" s="161"/>
      <c r="E34" s="161"/>
      <c r="F34" s="161"/>
      <c r="G34" s="161"/>
      <c r="H34" s="161"/>
      <c r="I34" s="161"/>
      <c r="J34" s="161"/>
      <c r="K34" s="158"/>
      <c r="L34" s="161"/>
      <c r="M34" s="161"/>
      <c r="N34" s="158"/>
    </row>
    <row r="39" spans="1:14" x14ac:dyDescent="0.2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</row>
  </sheetData>
  <sortState ref="A12:U19">
    <sortCondition ref="A12"/>
  </sortState>
  <mergeCells count="21">
    <mergeCell ref="C5:L5"/>
    <mergeCell ref="K8:L8"/>
    <mergeCell ref="K7:L7"/>
    <mergeCell ref="K6:L6"/>
    <mergeCell ref="A10:A11"/>
    <mergeCell ref="B10:B11"/>
    <mergeCell ref="C10:C11"/>
    <mergeCell ref="D10:D11"/>
    <mergeCell ref="E10:E11"/>
    <mergeCell ref="N10:N11"/>
    <mergeCell ref="M10:M11"/>
    <mergeCell ref="F10:L10"/>
    <mergeCell ref="M8:N8"/>
    <mergeCell ref="M7:N7"/>
    <mergeCell ref="A5:B5"/>
    <mergeCell ref="M6:N6"/>
    <mergeCell ref="A1:K1"/>
    <mergeCell ref="A2:K2"/>
    <mergeCell ref="A3:L3"/>
    <mergeCell ref="B4:L4"/>
    <mergeCell ref="M5:N5"/>
  </mergeCells>
  <phoneticPr fontId="3" type="noConversion"/>
  <printOptions horizontalCentered="1"/>
  <pageMargins left="0" right="0" top="0.19685039370078741" bottom="0.19685039370078741" header="0" footer="0"/>
  <pageSetup paperSize="9" scale="94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tabColor indexed="40"/>
    <pageSetUpPr fitToPage="1"/>
  </sheetPr>
  <dimension ref="A1:T55"/>
  <sheetViews>
    <sheetView zoomScale="120" zoomScaleNormal="120" workbookViewId="0">
      <selection activeCell="A3" sqref="A3:Q3"/>
    </sheetView>
  </sheetViews>
  <sheetFormatPr defaultRowHeight="14.25" x14ac:dyDescent="0.2"/>
  <cols>
    <col min="1" max="1" width="5" style="1" customWidth="1"/>
    <col min="2" max="2" width="20" style="161" customWidth="1"/>
    <col min="3" max="3" width="10.5703125" style="161" customWidth="1"/>
    <col min="4" max="4" width="8.140625" style="161" customWidth="1"/>
    <col min="5" max="5" width="13.28515625" style="161" customWidth="1"/>
    <col min="6" max="6" width="3" style="161" customWidth="1"/>
    <col min="7" max="7" width="3.140625" style="161" customWidth="1"/>
    <col min="8" max="8" width="4" style="161" customWidth="1"/>
    <col min="9" max="11" width="3.140625" style="161" customWidth="1"/>
    <col min="12" max="12" width="4.28515625" style="161" customWidth="1"/>
    <col min="13" max="13" width="3.140625" style="161" customWidth="1"/>
    <col min="14" max="14" width="4.28515625" style="161" customWidth="1"/>
    <col min="15" max="15" width="6.85546875" style="161" customWidth="1"/>
    <col min="16" max="17" width="6.5703125" style="161" customWidth="1"/>
    <col min="18" max="18" width="2.28515625" style="161" customWidth="1"/>
    <col min="19" max="19" width="9" style="161" customWidth="1"/>
    <col min="20" max="20" width="9.140625" style="2" customWidth="1"/>
    <col min="21" max="16384" width="9.140625" style="2"/>
  </cols>
  <sheetData>
    <row r="1" spans="1:19" s="3" customFormat="1" ht="12.95" customHeight="1" x14ac:dyDescent="0.15">
      <c r="A1" s="400" t="s">
        <v>98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</row>
    <row r="2" spans="1:19" s="3" customFormat="1" ht="12.95" customHeight="1" x14ac:dyDescent="0.15">
      <c r="A2" s="401" t="s">
        <v>32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</row>
    <row r="3" spans="1:19" s="28" customFormat="1" ht="12.95" customHeight="1" x14ac:dyDescent="0.15">
      <c r="A3" s="419" t="s">
        <v>500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</row>
    <row r="4" spans="1:19" s="28" customFormat="1" ht="12.95" customHeight="1" x14ac:dyDescent="0.15">
      <c r="A4" s="419" t="s">
        <v>501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</row>
    <row r="5" spans="1:19" s="28" customFormat="1" ht="42" customHeight="1" x14ac:dyDescent="0.15">
      <c r="A5" s="402" t="s">
        <v>502</v>
      </c>
      <c r="B5" s="403"/>
      <c r="C5" s="404" t="s">
        <v>503</v>
      </c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398" t="s">
        <v>504</v>
      </c>
      <c r="Q5" s="398"/>
    </row>
    <row r="6" spans="1:19" ht="17.100000000000001" customHeight="1" x14ac:dyDescent="0.2">
      <c r="A6" s="310" t="s">
        <v>9</v>
      </c>
      <c r="B6" s="173" t="s">
        <v>170</v>
      </c>
      <c r="D6" s="397" t="s">
        <v>62</v>
      </c>
      <c r="E6" s="397"/>
      <c r="F6" s="397"/>
      <c r="G6" s="397"/>
      <c r="H6" s="397"/>
      <c r="I6" s="397"/>
      <c r="J6" s="397"/>
      <c r="K6" s="397"/>
      <c r="L6" s="164"/>
      <c r="M6" s="132"/>
      <c r="N6" s="398" t="s">
        <v>107</v>
      </c>
      <c r="O6" s="398"/>
      <c r="P6" s="398" t="s">
        <v>108</v>
      </c>
      <c r="Q6" s="398"/>
      <c r="S6" s="2"/>
    </row>
    <row r="7" spans="1:19" s="4" customFormat="1" ht="20.25" customHeight="1" x14ac:dyDescent="0.15">
      <c r="A7" s="172" t="s">
        <v>10</v>
      </c>
      <c r="B7" s="173" t="s">
        <v>170</v>
      </c>
      <c r="D7" s="132"/>
      <c r="E7" s="132"/>
      <c r="F7" s="341" t="s">
        <v>68</v>
      </c>
      <c r="G7" s="496"/>
      <c r="H7" s="496"/>
      <c r="I7" s="496"/>
      <c r="K7" s="426"/>
      <c r="L7" s="426"/>
      <c r="M7" s="426"/>
      <c r="N7" s="410" t="s">
        <v>113</v>
      </c>
      <c r="O7" s="410"/>
      <c r="P7" s="395" t="s">
        <v>496</v>
      </c>
      <c r="Q7" s="395"/>
    </row>
    <row r="8" spans="1:19" s="9" customFormat="1" ht="17.100000000000001" customHeight="1" x14ac:dyDescent="0.2">
      <c r="A8" s="313" t="s">
        <v>11</v>
      </c>
      <c r="B8" s="173" t="s">
        <v>170</v>
      </c>
      <c r="D8" s="397" t="s">
        <v>65</v>
      </c>
      <c r="E8" s="397"/>
      <c r="F8" s="397"/>
      <c r="G8" s="397"/>
      <c r="H8" s="397"/>
      <c r="I8" s="397"/>
      <c r="J8" s="397"/>
      <c r="K8" s="397"/>
      <c r="L8" s="325"/>
      <c r="M8" s="132"/>
      <c r="N8" s="408" t="s">
        <v>202</v>
      </c>
      <c r="O8" s="408"/>
      <c r="P8" s="408" t="s">
        <v>828</v>
      </c>
      <c r="Q8" s="408"/>
    </row>
    <row r="9" spans="1:19" ht="12.75" customHeight="1" x14ac:dyDescent="0.2">
      <c r="A9" s="169"/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143"/>
      <c r="S9" s="142"/>
    </row>
    <row r="10" spans="1:19" ht="15" customHeight="1" x14ac:dyDescent="0.2">
      <c r="A10" s="407" t="s">
        <v>20</v>
      </c>
      <c r="B10" s="407" t="s">
        <v>99</v>
      </c>
      <c r="C10" s="407" t="s">
        <v>100</v>
      </c>
      <c r="D10" s="407" t="s">
        <v>101</v>
      </c>
      <c r="E10" s="407" t="s">
        <v>102</v>
      </c>
      <c r="F10" s="407" t="s">
        <v>112</v>
      </c>
      <c r="G10" s="407"/>
      <c r="H10" s="407"/>
      <c r="I10" s="407"/>
      <c r="J10" s="407"/>
      <c r="K10" s="407"/>
      <c r="L10" s="407"/>
      <c r="M10" s="407"/>
      <c r="N10" s="407"/>
      <c r="O10" s="407"/>
      <c r="P10" s="407" t="s">
        <v>111</v>
      </c>
      <c r="Q10" s="407" t="s">
        <v>104</v>
      </c>
    </row>
    <row r="11" spans="1:19" ht="12.75" customHeight="1" x14ac:dyDescent="0.2">
      <c r="A11" s="407"/>
      <c r="B11" s="407"/>
      <c r="C11" s="407"/>
      <c r="D11" s="407"/>
      <c r="E11" s="407"/>
      <c r="F11" s="343" t="s">
        <v>675</v>
      </c>
      <c r="G11" s="343" t="s">
        <v>676</v>
      </c>
      <c r="H11" s="343" t="s">
        <v>408</v>
      </c>
      <c r="I11" s="343" t="s">
        <v>417</v>
      </c>
      <c r="J11" s="343" t="s">
        <v>677</v>
      </c>
      <c r="K11" s="343" t="s">
        <v>350</v>
      </c>
      <c r="L11" s="343" t="s">
        <v>248</v>
      </c>
      <c r="M11" s="343" t="s">
        <v>678</v>
      </c>
      <c r="N11" s="343" t="s">
        <v>679</v>
      </c>
      <c r="O11" s="343" t="s">
        <v>368</v>
      </c>
      <c r="P11" s="407"/>
      <c r="Q11" s="407"/>
    </row>
    <row r="12" spans="1:19" ht="12.75" customHeight="1" x14ac:dyDescent="0.2">
      <c r="A12" s="467" t="s">
        <v>5</v>
      </c>
      <c r="B12" s="126" t="s">
        <v>467</v>
      </c>
      <c r="C12" s="126" t="s">
        <v>468</v>
      </c>
      <c r="D12" s="126" t="s">
        <v>556</v>
      </c>
      <c r="E12" s="126" t="s">
        <v>240</v>
      </c>
      <c r="F12" s="299"/>
      <c r="G12" s="299"/>
      <c r="H12" s="299"/>
      <c r="I12" s="299"/>
      <c r="J12" s="299"/>
      <c r="K12" s="299"/>
      <c r="L12" s="299" t="s">
        <v>491</v>
      </c>
      <c r="M12" s="299" t="s">
        <v>491</v>
      </c>
      <c r="N12" s="299" t="s">
        <v>491</v>
      </c>
      <c r="O12" s="299" t="s">
        <v>495</v>
      </c>
      <c r="P12" s="466" t="s">
        <v>674</v>
      </c>
      <c r="Q12" s="299" t="s">
        <v>239</v>
      </c>
      <c r="R12" s="425"/>
      <c r="S12" s="2"/>
    </row>
    <row r="13" spans="1:19" ht="12.75" customHeight="1" x14ac:dyDescent="0.2">
      <c r="A13" s="467" t="s">
        <v>6</v>
      </c>
      <c r="B13" s="126" t="s">
        <v>463</v>
      </c>
      <c r="C13" s="126" t="s">
        <v>464</v>
      </c>
      <c r="D13" s="126" t="s">
        <v>511</v>
      </c>
      <c r="E13" s="126" t="s">
        <v>240</v>
      </c>
      <c r="F13" s="299"/>
      <c r="G13" s="299"/>
      <c r="H13" s="299" t="s">
        <v>491</v>
      </c>
      <c r="I13" s="299" t="s">
        <v>491</v>
      </c>
      <c r="J13" s="299" t="s">
        <v>494</v>
      </c>
      <c r="K13" s="299" t="s">
        <v>491</v>
      </c>
      <c r="L13" s="299" t="s">
        <v>495</v>
      </c>
      <c r="M13" s="299"/>
      <c r="N13" s="299"/>
      <c r="O13" s="425"/>
      <c r="P13" s="466" t="s">
        <v>673</v>
      </c>
      <c r="Q13" s="299" t="s">
        <v>237</v>
      </c>
      <c r="R13" s="425"/>
      <c r="S13" s="2"/>
    </row>
    <row r="14" spans="1:19" ht="12.75" customHeight="1" x14ac:dyDescent="0.2">
      <c r="A14" s="467" t="s">
        <v>7</v>
      </c>
      <c r="B14" s="126" t="s">
        <v>670</v>
      </c>
      <c r="C14" s="126" t="s">
        <v>671</v>
      </c>
      <c r="D14" s="126" t="s">
        <v>510</v>
      </c>
      <c r="E14" s="126" t="s">
        <v>240</v>
      </c>
      <c r="F14" s="299" t="s">
        <v>493</v>
      </c>
      <c r="G14" s="299" t="s">
        <v>495</v>
      </c>
      <c r="H14" s="299"/>
      <c r="I14" s="299"/>
      <c r="J14" s="299"/>
      <c r="K14" s="299"/>
      <c r="L14" s="299"/>
      <c r="M14" s="299"/>
      <c r="N14" s="299"/>
      <c r="O14" s="425"/>
      <c r="P14" s="466" t="s">
        <v>672</v>
      </c>
      <c r="Q14" s="299" t="s">
        <v>234</v>
      </c>
      <c r="R14" s="425"/>
      <c r="S14" s="2"/>
    </row>
    <row r="15" spans="1:19" ht="12.75" customHeight="1" x14ac:dyDescent="0.2">
      <c r="A15" s="467"/>
      <c r="B15" s="126" t="s">
        <v>465</v>
      </c>
      <c r="C15" s="126" t="s">
        <v>466</v>
      </c>
      <c r="D15" s="126" t="s">
        <v>517</v>
      </c>
      <c r="E15" s="126" t="s">
        <v>240</v>
      </c>
      <c r="F15" s="299" t="s">
        <v>492</v>
      </c>
      <c r="G15" s="299"/>
      <c r="H15" s="299"/>
      <c r="I15" s="299"/>
      <c r="J15" s="299"/>
      <c r="K15" s="299"/>
      <c r="L15" s="299"/>
      <c r="M15" s="299"/>
      <c r="N15" s="299"/>
      <c r="O15" s="425"/>
      <c r="P15" s="466"/>
      <c r="Q15" s="299"/>
      <c r="R15" s="425"/>
      <c r="S15" s="2"/>
    </row>
    <row r="16" spans="1:19" s="5" customFormat="1" ht="12.95" customHeight="1" x14ac:dyDescent="0.2">
      <c r="A16" s="299"/>
      <c r="B16" s="279"/>
      <c r="C16" s="280"/>
      <c r="D16" s="280"/>
      <c r="E16" s="279"/>
      <c r="F16" s="430"/>
      <c r="G16" s="430"/>
      <c r="H16" s="430"/>
      <c r="I16" s="430"/>
      <c r="J16" s="430"/>
      <c r="K16" s="430"/>
      <c r="L16" s="430"/>
      <c r="M16" s="430"/>
      <c r="N16" s="430"/>
      <c r="O16" s="463"/>
      <c r="P16" s="463"/>
      <c r="Q16" s="463"/>
      <c r="R16" s="181"/>
    </row>
    <row r="17" spans="1:19" s="5" customFormat="1" ht="12.95" customHeight="1" x14ac:dyDescent="0.2">
      <c r="A17" s="299"/>
      <c r="B17" s="279"/>
      <c r="C17" s="280"/>
      <c r="D17" s="280"/>
      <c r="E17" s="279"/>
      <c r="F17" s="430"/>
      <c r="G17" s="430"/>
      <c r="H17" s="430"/>
      <c r="I17" s="430"/>
      <c r="J17" s="430"/>
      <c r="K17" s="430"/>
      <c r="L17" s="430"/>
      <c r="M17" s="430"/>
      <c r="N17" s="430"/>
      <c r="O17" s="463"/>
      <c r="P17" s="463"/>
      <c r="Q17" s="463"/>
      <c r="R17" s="181"/>
    </row>
    <row r="18" spans="1:19" ht="15" customHeight="1" x14ac:dyDescent="0.2">
      <c r="A18" s="455"/>
      <c r="B18" s="455"/>
      <c r="C18" s="455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5"/>
      <c r="S18" s="455"/>
    </row>
    <row r="19" spans="1:19" ht="12.75" customHeight="1" x14ac:dyDescent="0.2">
      <c r="A19" s="455"/>
      <c r="B19" s="455"/>
      <c r="C19" s="455"/>
      <c r="E19" s="45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55"/>
      <c r="Q19" s="455"/>
      <c r="R19" s="455"/>
      <c r="S19" s="455"/>
    </row>
    <row r="20" spans="1:19" ht="12.75" customHeight="1" x14ac:dyDescent="0.2">
      <c r="A20" s="299"/>
      <c r="B20" s="279"/>
      <c r="C20" s="280"/>
      <c r="E20" s="279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3"/>
      <c r="Q20" s="463"/>
      <c r="R20" s="463"/>
      <c r="S20" s="28"/>
    </row>
    <row r="21" spans="1:19" ht="12.75" customHeight="1" x14ac:dyDescent="0.2">
      <c r="A21" s="299"/>
      <c r="B21" s="279"/>
      <c r="C21" s="280"/>
      <c r="E21" s="279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3"/>
      <c r="Q21" s="463"/>
      <c r="R21" s="463"/>
      <c r="S21" s="28"/>
    </row>
    <row r="22" spans="1:19" ht="12.75" customHeight="1" x14ac:dyDescent="0.2">
      <c r="A22" s="299"/>
      <c r="B22" s="279"/>
      <c r="C22" s="280"/>
      <c r="D22" s="280"/>
      <c r="E22" s="279"/>
      <c r="F22" s="464"/>
      <c r="G22" s="464"/>
      <c r="H22" s="464"/>
      <c r="I22" s="464"/>
      <c r="J22" s="464"/>
      <c r="K22" s="464"/>
      <c r="L22" s="464"/>
      <c r="M22" s="464"/>
      <c r="N22" s="464"/>
      <c r="O22" s="464"/>
      <c r="P22" s="463"/>
      <c r="Q22" s="463"/>
      <c r="R22" s="463"/>
      <c r="S22" s="28"/>
    </row>
    <row r="23" spans="1:19" s="3" customFormat="1" ht="12.75" customHeight="1" x14ac:dyDescent="0.15">
      <c r="A23" s="299"/>
      <c r="B23" s="279"/>
      <c r="C23" s="280"/>
      <c r="D23" s="280"/>
      <c r="E23" s="279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3"/>
      <c r="Q23" s="463"/>
      <c r="R23" s="463"/>
      <c r="S23" s="28"/>
    </row>
    <row r="24" spans="1:19" s="3" customFormat="1" ht="12.75" customHeight="1" x14ac:dyDescent="0.15">
      <c r="A24" s="299"/>
      <c r="B24" s="279"/>
      <c r="C24" s="280"/>
      <c r="D24" s="280"/>
      <c r="E24" s="279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3"/>
      <c r="Q24" s="463"/>
      <c r="R24" s="463"/>
      <c r="S24" s="5"/>
    </row>
    <row r="25" spans="1:19" s="28" customFormat="1" ht="12.95" customHeight="1" x14ac:dyDescent="0.2">
      <c r="A25" s="299"/>
      <c r="B25" s="279"/>
      <c r="C25" s="280"/>
      <c r="D25" s="280"/>
      <c r="E25" s="279"/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3"/>
      <c r="Q25" s="463"/>
      <c r="R25" s="463"/>
    </row>
    <row r="26" spans="1:19" s="28" customFormat="1" ht="12.95" customHeight="1" x14ac:dyDescent="0.2">
      <c r="A26" s="299"/>
      <c r="B26" s="279"/>
      <c r="C26" s="280"/>
      <c r="D26" s="280"/>
      <c r="E26" s="279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3"/>
      <c r="Q26" s="463"/>
      <c r="R26" s="463"/>
    </row>
    <row r="27" spans="1:19" s="28" customFormat="1" ht="12.95" customHeight="1" x14ac:dyDescent="0.15">
      <c r="A27" s="299"/>
      <c r="B27" s="279"/>
      <c r="C27" s="280"/>
      <c r="D27" s="280"/>
      <c r="E27" s="279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3"/>
      <c r="Q27" s="463"/>
      <c r="R27" s="463"/>
      <c r="S27" s="3"/>
    </row>
    <row r="28" spans="1:19" s="28" customFormat="1" ht="12.95" customHeight="1" x14ac:dyDescent="0.2">
      <c r="A28" s="299"/>
      <c r="B28" s="279"/>
      <c r="C28" s="280"/>
      <c r="D28" s="280"/>
      <c r="E28" s="279"/>
      <c r="F28" s="333"/>
      <c r="G28" s="333"/>
      <c r="H28" s="333"/>
      <c r="I28" s="333"/>
      <c r="J28" s="333"/>
      <c r="K28" s="333"/>
      <c r="L28" s="333"/>
      <c r="M28" s="333"/>
      <c r="N28" s="334"/>
      <c r="O28" s="334"/>
      <c r="P28" s="298"/>
      <c r="Q28" s="298"/>
      <c r="R28" s="298"/>
      <c r="S28" s="2"/>
    </row>
    <row r="29" spans="1:19" s="28" customFormat="1" ht="12.95" customHeight="1" x14ac:dyDescent="0.2">
      <c r="A29" s="299"/>
      <c r="B29" s="279"/>
      <c r="C29" s="280"/>
      <c r="D29" s="280"/>
      <c r="E29" s="279"/>
      <c r="F29" s="333"/>
      <c r="G29" s="333"/>
      <c r="H29" s="333"/>
      <c r="I29" s="333"/>
      <c r="J29" s="333"/>
      <c r="K29" s="333"/>
      <c r="L29" s="333"/>
      <c r="M29" s="333"/>
      <c r="N29" s="334"/>
      <c r="O29" s="334"/>
      <c r="P29" s="298"/>
      <c r="Q29" s="298"/>
      <c r="R29" s="298"/>
      <c r="S29" s="2"/>
    </row>
    <row r="30" spans="1:19" s="28" customFormat="1" ht="12.95" customHeight="1" x14ac:dyDescent="0.15">
      <c r="A30" s="146"/>
      <c r="B30" s="279"/>
      <c r="C30" s="280"/>
      <c r="D30" s="280"/>
      <c r="E30" s="279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181"/>
      <c r="Q30" s="181"/>
      <c r="R30" s="181"/>
      <c r="S30" s="3"/>
    </row>
    <row r="31" spans="1:19" s="28" customFormat="1" ht="12.95" customHeight="1" x14ac:dyDescent="0.2">
      <c r="A31" s="146"/>
      <c r="B31" s="279"/>
      <c r="C31" s="280"/>
      <c r="D31" s="280"/>
      <c r="E31" s="279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181"/>
      <c r="Q31" s="181"/>
      <c r="R31" s="181"/>
    </row>
    <row r="32" spans="1:19" s="28" customFormat="1" ht="12.95" customHeight="1" x14ac:dyDescent="0.2">
      <c r="A32" s="299"/>
      <c r="B32" s="279"/>
      <c r="C32" s="280"/>
      <c r="D32" s="280"/>
      <c r="E32" s="279"/>
      <c r="F32" s="333"/>
      <c r="G32" s="333"/>
      <c r="H32" s="333"/>
      <c r="I32" s="333"/>
      <c r="J32" s="333"/>
      <c r="K32" s="333"/>
      <c r="L32" s="333"/>
      <c r="M32" s="333"/>
      <c r="N32" s="334"/>
      <c r="O32" s="334"/>
      <c r="P32" s="298"/>
      <c r="Q32" s="298"/>
      <c r="R32" s="298"/>
      <c r="S32" s="2"/>
    </row>
    <row r="33" spans="1:19" s="5" customFormat="1" ht="12.95" customHeight="1" x14ac:dyDescent="0.2">
      <c r="A33" s="146"/>
      <c r="B33" s="279"/>
      <c r="C33" s="280"/>
      <c r="D33" s="280"/>
      <c r="E33" s="279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181"/>
      <c r="Q33" s="181"/>
      <c r="R33" s="181"/>
      <c r="S33" s="28"/>
    </row>
    <row r="34" spans="1:19" s="5" customFormat="1" ht="12.95" customHeight="1" x14ac:dyDescent="0.2"/>
    <row r="35" spans="1:19" s="5" customFormat="1" ht="12.95" customHeight="1" x14ac:dyDescent="0.2"/>
    <row r="36" spans="1:19" s="5" customFormat="1" ht="12.95" customHeight="1" x14ac:dyDescent="0.2"/>
    <row r="37" spans="1:19" s="5" customFormat="1" ht="12.95" customHeight="1" x14ac:dyDescent="0.2"/>
    <row r="38" spans="1:19" s="5" customFormat="1" ht="12.95" customHeight="1" x14ac:dyDescent="0.2"/>
    <row r="39" spans="1:19" s="5" customFormat="1" ht="12.95" customHeight="1" x14ac:dyDescent="0.2">
      <c r="A39" s="157" t="s">
        <v>105</v>
      </c>
      <c r="B39" s="153"/>
      <c r="C39" s="154"/>
      <c r="D39" s="345"/>
      <c r="E39" s="249"/>
      <c r="F39" s="250"/>
      <c r="H39" s="251"/>
      <c r="I39" s="250"/>
      <c r="J39" s="158"/>
      <c r="K39" s="156"/>
      <c r="L39" s="31"/>
      <c r="M39" s="31"/>
      <c r="N39" s="31"/>
      <c r="O39" s="31"/>
      <c r="P39" s="31"/>
      <c r="Q39" s="305" t="s">
        <v>498</v>
      </c>
      <c r="R39" s="305"/>
    </row>
    <row r="40" spans="1:19" s="28" customFormat="1" ht="12.95" customHeight="1" x14ac:dyDescent="0.2">
      <c r="A40" s="157"/>
      <c r="B40" s="153"/>
      <c r="C40" s="154"/>
      <c r="D40" s="345"/>
      <c r="E40" s="155"/>
      <c r="F40" s="154"/>
      <c r="H40" s="230"/>
      <c r="I40" s="154"/>
      <c r="J40" s="160"/>
      <c r="K40" s="156"/>
      <c r="L40" s="31"/>
      <c r="M40" s="31"/>
      <c r="N40" s="31"/>
      <c r="O40" s="31"/>
      <c r="P40" s="31"/>
      <c r="Q40" s="159"/>
      <c r="R40" s="159"/>
    </row>
    <row r="41" spans="1:19" x14ac:dyDescent="0.2">
      <c r="A41" s="157" t="s">
        <v>106</v>
      </c>
      <c r="B41" s="153"/>
      <c r="C41" s="154"/>
      <c r="D41" s="345"/>
      <c r="E41" s="249"/>
      <c r="F41" s="252"/>
      <c r="H41" s="155"/>
      <c r="I41" s="252"/>
      <c r="J41" s="158"/>
      <c r="K41" s="156"/>
      <c r="L41" s="31"/>
      <c r="M41" s="31"/>
      <c r="N41" s="31"/>
      <c r="O41" s="31"/>
      <c r="P41" s="31"/>
      <c r="Q41" s="305" t="s">
        <v>499</v>
      </c>
      <c r="R41" s="305"/>
      <c r="S41" s="2"/>
    </row>
    <row r="42" spans="1:19" x14ac:dyDescent="0.2">
      <c r="A42" s="157"/>
      <c r="B42" s="153"/>
      <c r="C42" s="154"/>
      <c r="D42" s="345"/>
      <c r="E42" s="155"/>
      <c r="F42" s="154"/>
      <c r="H42" s="154"/>
      <c r="I42" s="155"/>
      <c r="J42" s="155"/>
      <c r="K42" s="155"/>
      <c r="L42" s="154"/>
      <c r="M42" s="154"/>
      <c r="N42" s="154"/>
      <c r="O42" s="155"/>
      <c r="P42" s="154"/>
      <c r="Q42" s="155"/>
      <c r="R42" s="155"/>
      <c r="S42" s="2"/>
    </row>
    <row r="43" spans="1:19" x14ac:dyDescent="0.2">
      <c r="A43" s="157"/>
      <c r="B43" s="153"/>
      <c r="C43" s="154"/>
      <c r="D43" s="345"/>
      <c r="E43" s="155"/>
      <c r="F43" s="154"/>
      <c r="H43" s="158"/>
      <c r="I43" s="155"/>
      <c r="J43" s="155"/>
      <c r="K43" s="155"/>
      <c r="L43" s="154"/>
      <c r="M43" s="154"/>
      <c r="N43" s="154"/>
      <c r="O43" s="155"/>
      <c r="P43" s="154"/>
      <c r="Q43" s="155"/>
      <c r="R43" s="155"/>
      <c r="S43" s="2"/>
    </row>
    <row r="44" spans="1:19" x14ac:dyDescent="0.2">
      <c r="A44" s="157" t="s">
        <v>497</v>
      </c>
      <c r="J44" s="158"/>
      <c r="Q44" s="158" t="s">
        <v>829</v>
      </c>
      <c r="R44" s="158"/>
      <c r="S44" s="2"/>
    </row>
    <row r="45" spans="1:19" ht="12.75" x14ac:dyDescent="0.2">
      <c r="A45" s="146"/>
      <c r="B45" s="157"/>
      <c r="C45" s="153"/>
      <c r="D45" s="154"/>
      <c r="E45" s="152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7"/>
      <c r="R45" s="155"/>
      <c r="S45" s="2"/>
    </row>
    <row r="46" spans="1:19" x14ac:dyDescent="0.2">
      <c r="A46" s="146"/>
      <c r="B46" s="157"/>
      <c r="C46" s="153"/>
      <c r="D46" s="154"/>
      <c r="E46" s="152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4"/>
      <c r="R46" s="159"/>
      <c r="S46" s="2"/>
    </row>
    <row r="47" spans="1:19" ht="12.75" x14ac:dyDescent="0.2">
      <c r="A47" s="146"/>
      <c r="B47" s="157"/>
      <c r="C47" s="153"/>
      <c r="D47" s="154"/>
      <c r="E47" s="152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4"/>
      <c r="R47" s="155"/>
      <c r="S47" s="2"/>
    </row>
    <row r="48" spans="1:19" ht="12.75" x14ac:dyDescent="0.2">
      <c r="A48" s="146"/>
      <c r="B48" s="157"/>
      <c r="C48" s="153"/>
      <c r="D48" s="154"/>
      <c r="E48" s="152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4"/>
      <c r="R48" s="155"/>
      <c r="S48" s="2"/>
    </row>
    <row r="49" spans="1:19" ht="12.75" x14ac:dyDescent="0.2">
      <c r="A49" s="146"/>
      <c r="B49" s="157"/>
      <c r="C49" s="153"/>
      <c r="D49" s="154"/>
      <c r="E49" s="152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4"/>
      <c r="R49" s="155"/>
      <c r="S49" s="2"/>
    </row>
    <row r="50" spans="1:19" x14ac:dyDescent="0.2">
      <c r="A50" s="161"/>
      <c r="B50" s="157"/>
      <c r="S50" s="2"/>
    </row>
    <row r="51" spans="1:19" x14ac:dyDescent="0.2">
      <c r="A51" s="161"/>
      <c r="S51" s="2"/>
    </row>
    <row r="52" spans="1:19" x14ac:dyDescent="0.2">
      <c r="A52" s="177"/>
    </row>
    <row r="53" spans="1:19" x14ac:dyDescent="0.2">
      <c r="A53" s="177"/>
    </row>
    <row r="55" spans="1:19" x14ac:dyDescent="0.2"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</row>
  </sheetData>
  <sortState ref="A12:T15">
    <sortCondition ref="A12"/>
  </sortState>
  <mergeCells count="32">
    <mergeCell ref="A2:Q2"/>
    <mergeCell ref="A1:Q1"/>
    <mergeCell ref="P5:Q5"/>
    <mergeCell ref="C5:O5"/>
    <mergeCell ref="N6:O6"/>
    <mergeCell ref="P6:Q6"/>
    <mergeCell ref="N7:O7"/>
    <mergeCell ref="P7:Q7"/>
    <mergeCell ref="F18:O18"/>
    <mergeCell ref="P18:P19"/>
    <mergeCell ref="Q18:Q19"/>
    <mergeCell ref="R18:R19"/>
    <mergeCell ref="S18:S19"/>
    <mergeCell ref="A18:A19"/>
    <mergeCell ref="B18:B19"/>
    <mergeCell ref="C18:C19"/>
    <mergeCell ref="E18:E19"/>
    <mergeCell ref="P10:P11"/>
    <mergeCell ref="Q10:Q11"/>
    <mergeCell ref="A5:B5"/>
    <mergeCell ref="A4:Q4"/>
    <mergeCell ref="A3:Q3"/>
    <mergeCell ref="A10:A11"/>
    <mergeCell ref="B10:B11"/>
    <mergeCell ref="C10:C11"/>
    <mergeCell ref="D10:D11"/>
    <mergeCell ref="E10:E11"/>
    <mergeCell ref="F10:O10"/>
    <mergeCell ref="D6:K6"/>
    <mergeCell ref="D8:K8"/>
    <mergeCell ref="N8:O8"/>
    <mergeCell ref="P8:Q8"/>
  </mergeCells>
  <phoneticPr fontId="3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5" fitToHeight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00B050"/>
  </sheetPr>
  <dimension ref="A1:AD44"/>
  <sheetViews>
    <sheetView view="pageBreakPreview" zoomScaleNormal="100" zoomScaleSheetLayoutView="100" workbookViewId="0">
      <selection activeCell="K16" sqref="K16"/>
    </sheetView>
  </sheetViews>
  <sheetFormatPr defaultRowHeight="14.25" x14ac:dyDescent="0.2"/>
  <cols>
    <col min="1" max="1" width="4.42578125" style="161" customWidth="1"/>
    <col min="2" max="2" width="18.140625" style="161" customWidth="1"/>
    <col min="3" max="3" width="11.5703125" style="161" customWidth="1"/>
    <col min="4" max="4" width="5.5703125" style="161" customWidth="1"/>
    <col min="5" max="5" width="18.28515625" style="161" customWidth="1"/>
    <col min="6" max="14" width="4.7109375" style="161" customWidth="1"/>
    <col min="15" max="15" width="4.140625" style="161" customWidth="1"/>
    <col min="16" max="16" width="4.7109375" style="161" customWidth="1"/>
    <col min="17" max="17" width="3.7109375" style="161" customWidth="1"/>
    <col min="18" max="18" width="9.5703125" style="161" customWidth="1"/>
    <col min="19" max="19" width="5.42578125" style="161" customWidth="1"/>
    <col min="20" max="16384" width="9.140625" style="2"/>
  </cols>
  <sheetData>
    <row r="1" spans="1:30" s="3" customFormat="1" ht="11.25" customHeight="1" x14ac:dyDescent="0.15">
      <c r="A1" s="400" t="s">
        <v>98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</row>
    <row r="2" spans="1:30" s="3" customFormat="1" ht="11.25" x14ac:dyDescent="0.15">
      <c r="A2" s="401" t="s">
        <v>32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</row>
    <row r="3" spans="1:30" s="28" customFormat="1" ht="11.25" x14ac:dyDescent="0.15">
      <c r="A3" s="419" t="s">
        <v>500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</row>
    <row r="4" spans="1:30" s="28" customFormat="1" ht="12.75" customHeight="1" x14ac:dyDescent="0.15">
      <c r="A4" s="419" t="s">
        <v>501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</row>
    <row r="5" spans="1:30" s="28" customFormat="1" ht="11.25" x14ac:dyDescent="0.15">
      <c r="A5" s="419"/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</row>
    <row r="6" spans="1:30" s="28" customFormat="1" ht="22.5" customHeight="1" x14ac:dyDescent="0.15">
      <c r="A6" s="400" t="s">
        <v>502</v>
      </c>
      <c r="B6" s="400"/>
      <c r="C6" s="404" t="s">
        <v>830</v>
      </c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5" t="s">
        <v>504</v>
      </c>
      <c r="S6" s="405"/>
    </row>
    <row r="7" spans="1:30" s="28" customFormat="1" ht="24.75" customHeight="1" x14ac:dyDescent="0.2">
      <c r="A7" s="218" t="s">
        <v>9</v>
      </c>
      <c r="B7" s="173" t="s">
        <v>171</v>
      </c>
      <c r="C7" s="397" t="s">
        <v>68</v>
      </c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8" t="s">
        <v>107</v>
      </c>
      <c r="Q7" s="398"/>
      <c r="R7" s="342" t="s">
        <v>108</v>
      </c>
      <c r="S7" s="342" t="s">
        <v>109</v>
      </c>
    </row>
    <row r="8" spans="1:30" s="5" customFormat="1" ht="17.100000000000001" customHeight="1" x14ac:dyDescent="0.2">
      <c r="A8" s="218" t="s">
        <v>10</v>
      </c>
      <c r="B8" s="173" t="s">
        <v>171</v>
      </c>
      <c r="C8" s="397" t="s">
        <v>40</v>
      </c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410" t="s">
        <v>113</v>
      </c>
      <c r="Q8" s="410"/>
      <c r="R8" s="339" t="s">
        <v>496</v>
      </c>
      <c r="S8" s="339" t="s">
        <v>831</v>
      </c>
    </row>
    <row r="9" spans="1:30" s="5" customFormat="1" ht="17.100000000000001" customHeight="1" x14ac:dyDescent="0.2">
      <c r="A9" s="219" t="s">
        <v>11</v>
      </c>
      <c r="B9" s="173" t="s">
        <v>171</v>
      </c>
      <c r="C9" s="139"/>
      <c r="F9" s="132"/>
      <c r="G9" s="132"/>
      <c r="I9" s="342"/>
      <c r="J9" s="465"/>
      <c r="K9" s="408"/>
      <c r="L9" s="408"/>
      <c r="N9" s="410"/>
      <c r="O9" s="410"/>
      <c r="P9" s="408" t="s">
        <v>218</v>
      </c>
      <c r="Q9" s="408"/>
      <c r="R9" s="162"/>
      <c r="S9" s="135"/>
    </row>
    <row r="10" spans="1:30" s="5" customFormat="1" ht="12.75" customHeight="1" x14ac:dyDescent="0.2">
      <c r="A10" s="453"/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62"/>
      <c r="R10" s="462"/>
      <c r="S10" s="453"/>
    </row>
    <row r="11" spans="1:30" s="5" customFormat="1" ht="24.75" customHeight="1" x14ac:dyDescent="0.2">
      <c r="A11" s="343" t="s">
        <v>20</v>
      </c>
      <c r="B11" s="343" t="s">
        <v>99</v>
      </c>
      <c r="C11" s="343" t="s">
        <v>100</v>
      </c>
      <c r="D11" s="343" t="s">
        <v>101</v>
      </c>
      <c r="E11" s="343" t="s">
        <v>102</v>
      </c>
      <c r="F11" s="180" t="s">
        <v>5</v>
      </c>
      <c r="G11" s="343" t="s">
        <v>103</v>
      </c>
      <c r="H11" s="180" t="s">
        <v>6</v>
      </c>
      <c r="I11" s="343" t="s">
        <v>103</v>
      </c>
      <c r="J11" s="180" t="s">
        <v>7</v>
      </c>
      <c r="K11" s="343" t="s">
        <v>103</v>
      </c>
      <c r="L11" s="180" t="s">
        <v>15</v>
      </c>
      <c r="M11" s="343" t="s">
        <v>103</v>
      </c>
      <c r="N11" s="180" t="s">
        <v>16</v>
      </c>
      <c r="O11" s="343" t="s">
        <v>103</v>
      </c>
      <c r="P11" s="180" t="s">
        <v>17</v>
      </c>
      <c r="Q11" s="343" t="s">
        <v>103</v>
      </c>
      <c r="R11" s="343" t="s">
        <v>111</v>
      </c>
      <c r="S11" s="343" t="s">
        <v>104</v>
      </c>
      <c r="T11" s="2"/>
      <c r="U11" s="2"/>
      <c r="V11" s="2"/>
      <c r="W11" s="2"/>
      <c r="X11" s="2"/>
      <c r="Y11" s="2"/>
      <c r="Z11" s="220"/>
      <c r="AA11" s="34"/>
      <c r="AB11" s="34"/>
      <c r="AC11" s="220"/>
    </row>
    <row r="12" spans="1:30" s="5" customFormat="1" ht="24.75" customHeight="1" x14ac:dyDescent="0.2">
      <c r="A12" s="299" t="s">
        <v>5</v>
      </c>
      <c r="B12" s="497" t="s">
        <v>411</v>
      </c>
      <c r="C12" s="497" t="s">
        <v>412</v>
      </c>
      <c r="D12" s="497" t="s">
        <v>556</v>
      </c>
      <c r="E12" s="497" t="s">
        <v>602</v>
      </c>
      <c r="F12" s="430" t="s">
        <v>625</v>
      </c>
      <c r="G12" s="430" t="s">
        <v>641</v>
      </c>
      <c r="H12" s="128" t="s">
        <v>488</v>
      </c>
      <c r="J12" s="430" t="s">
        <v>610</v>
      </c>
      <c r="K12" s="430" t="s">
        <v>642</v>
      </c>
      <c r="L12" s="430" t="s">
        <v>488</v>
      </c>
      <c r="M12" s="430"/>
      <c r="N12" s="430" t="s">
        <v>492</v>
      </c>
      <c r="P12" s="430" t="s">
        <v>488</v>
      </c>
      <c r="Q12" s="430"/>
      <c r="R12" s="439" t="s">
        <v>610</v>
      </c>
      <c r="S12" s="461" t="s">
        <v>239</v>
      </c>
    </row>
    <row r="13" spans="1:30" s="5" customFormat="1" ht="13.9" customHeight="1" x14ac:dyDescent="0.2">
      <c r="A13" s="299" t="s">
        <v>6</v>
      </c>
      <c r="B13" s="126" t="s">
        <v>415</v>
      </c>
      <c r="C13" s="126" t="s">
        <v>416</v>
      </c>
      <c r="D13" s="126" t="s">
        <v>517</v>
      </c>
      <c r="E13" s="126" t="s">
        <v>67</v>
      </c>
      <c r="F13" s="430" t="s">
        <v>624</v>
      </c>
      <c r="G13" s="430" t="s">
        <v>636</v>
      </c>
      <c r="H13" s="430" t="s">
        <v>609</v>
      </c>
      <c r="I13" s="430" t="s">
        <v>639</v>
      </c>
      <c r="J13" s="430" t="s">
        <v>488</v>
      </c>
      <c r="K13" s="430"/>
      <c r="L13" s="430" t="s">
        <v>488</v>
      </c>
      <c r="M13" s="430"/>
      <c r="N13" s="430" t="s">
        <v>488</v>
      </c>
      <c r="O13" s="430"/>
      <c r="P13" s="430" t="s">
        <v>488</v>
      </c>
      <c r="Q13" s="430"/>
      <c r="R13" s="439" t="s">
        <v>609</v>
      </c>
      <c r="S13" s="461" t="s">
        <v>237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30" s="26" customFormat="1" ht="13.9" customHeight="1" x14ac:dyDescent="0.2">
      <c r="A14" s="299" t="s">
        <v>7</v>
      </c>
      <c r="B14" s="126" t="s">
        <v>418</v>
      </c>
      <c r="C14" s="126" t="s">
        <v>419</v>
      </c>
      <c r="D14" s="126" t="s">
        <v>510</v>
      </c>
      <c r="E14" s="126" t="s">
        <v>251</v>
      </c>
      <c r="F14" s="430" t="s">
        <v>608</v>
      </c>
      <c r="G14" s="26" t="s">
        <v>629</v>
      </c>
      <c r="H14" s="430" t="s">
        <v>608</v>
      </c>
      <c r="I14" s="26" t="s">
        <v>638</v>
      </c>
      <c r="J14" s="430" t="s">
        <v>488</v>
      </c>
      <c r="K14" s="430"/>
      <c r="L14" s="430" t="s">
        <v>488</v>
      </c>
      <c r="M14" s="430"/>
      <c r="N14" s="430" t="s">
        <v>622</v>
      </c>
      <c r="O14" s="430" t="s">
        <v>640</v>
      </c>
      <c r="P14" s="430" t="s">
        <v>623</v>
      </c>
      <c r="Q14" s="430" t="s">
        <v>635</v>
      </c>
      <c r="R14" s="439" t="s">
        <v>608</v>
      </c>
      <c r="S14" s="461" t="s">
        <v>234</v>
      </c>
    </row>
    <row r="15" spans="1:30" s="26" customFormat="1" ht="13.9" customHeight="1" x14ac:dyDescent="0.2">
      <c r="A15" s="299" t="s">
        <v>15</v>
      </c>
      <c r="B15" s="126" t="s">
        <v>413</v>
      </c>
      <c r="C15" s="126" t="s">
        <v>414</v>
      </c>
      <c r="D15" s="126" t="s">
        <v>510</v>
      </c>
      <c r="E15" s="126" t="s">
        <v>245</v>
      </c>
      <c r="F15" s="430" t="s">
        <v>488</v>
      </c>
      <c r="G15" s="430"/>
      <c r="H15" s="430" t="s">
        <v>488</v>
      </c>
      <c r="I15" s="430"/>
      <c r="J15" s="430" t="s">
        <v>607</v>
      </c>
      <c r="K15" s="430" t="s">
        <v>630</v>
      </c>
      <c r="L15" s="430" t="s">
        <v>604</v>
      </c>
      <c r="M15" s="430" t="s">
        <v>631</v>
      </c>
      <c r="N15" s="430" t="s">
        <v>488</v>
      </c>
      <c r="O15" s="430"/>
      <c r="P15" s="430" t="s">
        <v>614</v>
      </c>
      <c r="Q15" s="430" t="s">
        <v>632</v>
      </c>
      <c r="R15" s="439" t="s">
        <v>604</v>
      </c>
      <c r="S15" s="461" t="s">
        <v>234</v>
      </c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0" s="26" customFormat="1" ht="13.9" customHeight="1" x14ac:dyDescent="0.2">
      <c r="A16" s="299" t="s">
        <v>16</v>
      </c>
      <c r="B16" s="126" t="s">
        <v>420</v>
      </c>
      <c r="C16" s="126" t="s">
        <v>421</v>
      </c>
      <c r="D16" s="126" t="s">
        <v>510</v>
      </c>
      <c r="E16" s="126" t="s">
        <v>251</v>
      </c>
      <c r="F16" s="430" t="s">
        <v>488</v>
      </c>
      <c r="G16" s="430"/>
      <c r="H16" s="430" t="s">
        <v>488</v>
      </c>
      <c r="I16" s="430"/>
      <c r="J16" s="430" t="s">
        <v>619</v>
      </c>
      <c r="K16" s="430" t="s">
        <v>637</v>
      </c>
      <c r="L16" s="430" t="s">
        <v>620</v>
      </c>
      <c r="M16" s="430" t="s">
        <v>630</v>
      </c>
      <c r="N16" s="430" t="s">
        <v>621</v>
      </c>
      <c r="O16" s="430" t="s">
        <v>626</v>
      </c>
      <c r="P16" s="430" t="s">
        <v>607</v>
      </c>
      <c r="Q16" s="430" t="s">
        <v>638</v>
      </c>
      <c r="R16" s="439" t="s">
        <v>607</v>
      </c>
      <c r="S16" s="461" t="s">
        <v>234</v>
      </c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30" s="26" customFormat="1" ht="13.9" customHeight="1" x14ac:dyDescent="0.2">
      <c r="A17" s="299" t="s">
        <v>17</v>
      </c>
      <c r="B17" s="126" t="s">
        <v>424</v>
      </c>
      <c r="C17" s="126" t="s">
        <v>425</v>
      </c>
      <c r="D17" s="126" t="s">
        <v>511</v>
      </c>
      <c r="E17" s="126" t="s">
        <v>320</v>
      </c>
      <c r="F17" s="430" t="s">
        <v>488</v>
      </c>
      <c r="G17" s="430"/>
      <c r="H17" s="430" t="s">
        <v>615</v>
      </c>
      <c r="I17" s="430" t="s">
        <v>633</v>
      </c>
      <c r="J17" s="430" t="s">
        <v>616</v>
      </c>
      <c r="K17" s="430" t="s">
        <v>634</v>
      </c>
      <c r="L17" s="430" t="s">
        <v>488</v>
      </c>
      <c r="M17" s="430"/>
      <c r="N17" s="430" t="s">
        <v>605</v>
      </c>
      <c r="O17" s="430" t="s">
        <v>633</v>
      </c>
      <c r="P17" s="430" t="s">
        <v>617</v>
      </c>
      <c r="Q17" s="430" t="s">
        <v>628</v>
      </c>
      <c r="R17" s="439" t="s">
        <v>605</v>
      </c>
      <c r="S17" s="461">
        <v>1</v>
      </c>
    </row>
    <row r="18" spans="1:30" s="26" customFormat="1" ht="13.9" customHeight="1" x14ac:dyDescent="0.2">
      <c r="A18" s="299" t="s">
        <v>18</v>
      </c>
      <c r="B18" s="126" t="s">
        <v>422</v>
      </c>
      <c r="C18" s="126" t="s">
        <v>423</v>
      </c>
      <c r="D18" s="126" t="s">
        <v>510</v>
      </c>
      <c r="E18" s="126" t="s">
        <v>193</v>
      </c>
      <c r="F18" s="430" t="s">
        <v>488</v>
      </c>
      <c r="G18" s="430"/>
      <c r="H18" s="430" t="s">
        <v>488</v>
      </c>
      <c r="I18" s="430"/>
      <c r="J18" s="430" t="s">
        <v>618</v>
      </c>
      <c r="K18" s="430" t="s">
        <v>635</v>
      </c>
      <c r="L18" s="430" t="s">
        <v>488</v>
      </c>
      <c r="M18" s="430"/>
      <c r="N18" s="430" t="s">
        <v>606</v>
      </c>
      <c r="O18" s="430" t="s">
        <v>636</v>
      </c>
      <c r="P18" s="430" t="s">
        <v>488</v>
      </c>
      <c r="Q18" s="430"/>
      <c r="R18" s="439" t="s">
        <v>606</v>
      </c>
      <c r="S18" s="461">
        <v>1</v>
      </c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30" s="26" customFormat="1" ht="13.9" customHeight="1" x14ac:dyDescent="0.2">
      <c r="A19" s="299" t="s">
        <v>41</v>
      </c>
      <c r="B19" s="126" t="s">
        <v>598</v>
      </c>
      <c r="C19" s="126" t="s">
        <v>599</v>
      </c>
      <c r="D19" s="126" t="s">
        <v>6</v>
      </c>
      <c r="E19" s="126" t="s">
        <v>240</v>
      </c>
      <c r="F19" s="430" t="s">
        <v>611</v>
      </c>
      <c r="G19" s="430" t="s">
        <v>626</v>
      </c>
      <c r="H19" s="430" t="s">
        <v>612</v>
      </c>
      <c r="I19" s="430" t="s">
        <v>626</v>
      </c>
      <c r="J19" s="430" t="s">
        <v>603</v>
      </c>
      <c r="K19" s="430" t="s">
        <v>627</v>
      </c>
      <c r="L19" s="430" t="s">
        <v>612</v>
      </c>
      <c r="M19" s="430" t="s">
        <v>628</v>
      </c>
      <c r="N19" s="430" t="s">
        <v>613</v>
      </c>
      <c r="O19" s="430" t="s">
        <v>629</v>
      </c>
      <c r="P19" s="430" t="s">
        <v>488</v>
      </c>
      <c r="Q19" s="430"/>
      <c r="R19" s="439" t="s">
        <v>603</v>
      </c>
      <c r="S19" s="461">
        <v>2</v>
      </c>
      <c r="AD19" s="5"/>
    </row>
    <row r="20" spans="1:30" s="5" customFormat="1" ht="13.9" customHeight="1" x14ac:dyDescent="0.2">
      <c r="A20" s="299"/>
      <c r="B20" s="126"/>
      <c r="C20" s="126"/>
      <c r="D20" s="126"/>
      <c r="E20" s="126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9"/>
      <c r="S20" s="461"/>
    </row>
    <row r="21" spans="1:30" s="5" customFormat="1" ht="13.9" customHeight="1" x14ac:dyDescent="0.2">
      <c r="A21" s="299"/>
      <c r="B21" s="126"/>
      <c r="C21" s="126"/>
      <c r="D21" s="126"/>
      <c r="E21" s="126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9"/>
      <c r="S21" s="461"/>
    </row>
    <row r="22" spans="1:30" s="5" customFormat="1" ht="13.9" customHeight="1" x14ac:dyDescent="0.2">
      <c r="A22" s="299"/>
      <c r="B22" s="279"/>
      <c r="C22" s="280"/>
      <c r="D22" s="280"/>
      <c r="E22" s="279"/>
      <c r="F22" s="430"/>
      <c r="G22" s="463"/>
      <c r="H22" s="464"/>
      <c r="I22" s="463"/>
      <c r="J22" s="464"/>
      <c r="K22" s="463"/>
      <c r="L22" s="464"/>
      <c r="M22" s="463"/>
      <c r="N22" s="464"/>
      <c r="O22" s="463"/>
      <c r="P22" s="464"/>
      <c r="Q22" s="463"/>
      <c r="R22" s="464"/>
      <c r="S22" s="439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5" customFormat="1" ht="13.9" customHeight="1" x14ac:dyDescent="0.2">
      <c r="A23" s="299"/>
      <c r="B23" s="279"/>
      <c r="C23" s="280"/>
      <c r="D23" s="280"/>
      <c r="E23" s="279"/>
      <c r="F23" s="430"/>
      <c r="G23" s="463"/>
      <c r="H23" s="464"/>
      <c r="I23" s="463"/>
      <c r="J23" s="464"/>
      <c r="K23" s="463"/>
      <c r="L23" s="464"/>
      <c r="M23" s="463"/>
      <c r="N23" s="464"/>
      <c r="O23" s="463"/>
      <c r="P23" s="464"/>
      <c r="Q23" s="463"/>
      <c r="R23" s="464"/>
      <c r="S23" s="439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s="5" customFormat="1" ht="13.9" customHeight="1" x14ac:dyDescent="0.2">
      <c r="A24" s="146"/>
      <c r="B24" s="279"/>
      <c r="C24" s="280"/>
      <c r="D24" s="280"/>
      <c r="E24" s="279"/>
      <c r="F24" s="150"/>
      <c r="G24" s="181"/>
      <c r="H24" s="258"/>
      <c r="I24" s="181"/>
      <c r="J24" s="258"/>
      <c r="K24" s="181"/>
      <c r="L24" s="258"/>
      <c r="M24" s="181"/>
      <c r="N24" s="258"/>
      <c r="O24" s="181"/>
      <c r="P24" s="258"/>
      <c r="Q24" s="181"/>
      <c r="R24" s="258"/>
      <c r="S24" s="150"/>
    </row>
    <row r="25" spans="1:30" s="5" customFormat="1" ht="13.9" customHeight="1" x14ac:dyDescent="0.2">
      <c r="A25" s="146"/>
      <c r="B25" s="279"/>
      <c r="C25" s="280"/>
      <c r="D25" s="280"/>
      <c r="E25" s="279"/>
      <c r="F25" s="150"/>
      <c r="G25" s="181"/>
      <c r="H25" s="258"/>
      <c r="I25" s="181"/>
      <c r="J25" s="258"/>
      <c r="K25" s="181"/>
      <c r="L25" s="258"/>
      <c r="M25" s="181"/>
      <c r="N25" s="258"/>
      <c r="O25" s="181"/>
      <c r="P25" s="258"/>
      <c r="Q25" s="181"/>
      <c r="R25" s="258"/>
      <c r="S25" s="150"/>
    </row>
    <row r="26" spans="1:30" s="26" customFormat="1" ht="13.9" customHeight="1" x14ac:dyDescent="0.2">
      <c r="A26" s="146"/>
      <c r="B26" s="279"/>
      <c r="C26" s="280"/>
      <c r="D26" s="280"/>
      <c r="E26" s="279"/>
      <c r="F26" s="150"/>
      <c r="G26" s="181"/>
      <c r="H26" s="258"/>
      <c r="I26" s="181"/>
      <c r="J26" s="258"/>
      <c r="K26" s="181"/>
      <c r="L26" s="258"/>
      <c r="M26" s="181"/>
      <c r="N26" s="258"/>
      <c r="O26" s="181"/>
      <c r="P26" s="258"/>
      <c r="Q26" s="181"/>
      <c r="R26" s="258"/>
      <c r="S26" s="150"/>
      <c r="T26" s="5"/>
    </row>
    <row r="27" spans="1:30" s="26" customFormat="1" ht="13.9" customHeight="1" x14ac:dyDescent="0.2">
      <c r="A27" s="146"/>
      <c r="B27" s="279"/>
      <c r="C27" s="280"/>
      <c r="D27" s="280"/>
      <c r="E27" s="279"/>
      <c r="F27" s="150"/>
      <c r="G27" s="181"/>
      <c r="H27" s="258"/>
      <c r="I27" s="181"/>
      <c r="J27" s="258"/>
      <c r="K27" s="181"/>
      <c r="L27" s="258"/>
      <c r="M27" s="181"/>
      <c r="N27" s="258"/>
      <c r="O27" s="181"/>
      <c r="P27" s="258"/>
      <c r="Q27" s="181"/>
      <c r="R27" s="258"/>
      <c r="S27" s="150"/>
      <c r="T27" s="5"/>
    </row>
    <row r="28" spans="1:30" s="26" customFormat="1" ht="13.9" customHeight="1" x14ac:dyDescent="0.2">
      <c r="A28" s="146"/>
      <c r="B28" s="279"/>
      <c r="C28" s="280"/>
      <c r="D28" s="280"/>
      <c r="E28" s="279"/>
      <c r="F28" s="150"/>
      <c r="G28" s="181"/>
      <c r="H28" s="258"/>
      <c r="I28" s="181"/>
      <c r="J28" s="258"/>
      <c r="K28" s="181"/>
      <c r="L28" s="258"/>
      <c r="M28" s="181"/>
      <c r="N28" s="258"/>
      <c r="O28" s="181"/>
      <c r="P28" s="258"/>
      <c r="Q28" s="181"/>
      <c r="R28" s="258"/>
      <c r="S28" s="150"/>
      <c r="T28" s="5"/>
    </row>
    <row r="29" spans="1:30" ht="13.9" customHeight="1" x14ac:dyDescent="0.2">
      <c r="A29" s="146"/>
      <c r="B29" s="279"/>
      <c r="C29" s="280"/>
      <c r="D29" s="280"/>
      <c r="E29" s="279"/>
      <c r="F29" s="150"/>
      <c r="G29" s="181"/>
      <c r="H29" s="258"/>
      <c r="I29" s="181"/>
      <c r="J29" s="258"/>
      <c r="K29" s="181"/>
      <c r="L29" s="258"/>
      <c r="M29" s="181"/>
      <c r="N29" s="258"/>
      <c r="O29" s="181"/>
      <c r="P29" s="258"/>
      <c r="Q29" s="181"/>
      <c r="R29" s="258"/>
      <c r="S29" s="150"/>
      <c r="T29" s="5"/>
    </row>
    <row r="30" spans="1:30" ht="13.9" customHeight="1" x14ac:dyDescent="0.2">
      <c r="A30" s="146"/>
      <c r="B30" s="279"/>
      <c r="C30" s="280"/>
      <c r="D30" s="280"/>
      <c r="E30" s="279"/>
      <c r="F30" s="150"/>
      <c r="G30" s="181"/>
      <c r="H30" s="258"/>
      <c r="I30" s="181"/>
      <c r="J30" s="258"/>
      <c r="K30" s="181"/>
      <c r="L30" s="258"/>
      <c r="M30" s="181"/>
      <c r="N30" s="258"/>
      <c r="O30" s="181"/>
      <c r="P30" s="258"/>
      <c r="Q30" s="181"/>
      <c r="R30" s="258"/>
      <c r="S30" s="150"/>
      <c r="T30" s="5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customFormat="1" ht="12.75" x14ac:dyDescent="0.2">
      <c r="A31" s="279"/>
      <c r="B31" s="280"/>
      <c r="C31" s="280"/>
      <c r="D31" s="279"/>
      <c r="E31" s="150"/>
      <c r="F31" s="181"/>
      <c r="G31" s="258"/>
      <c r="H31" s="181"/>
      <c r="I31" s="258"/>
      <c r="J31" s="181"/>
      <c r="K31" s="258"/>
      <c r="L31" s="150"/>
      <c r="M31" s="326"/>
      <c r="N31" s="128"/>
    </row>
    <row r="32" spans="1:30" customFormat="1" x14ac:dyDescent="0.2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2"/>
      <c r="N32" s="2"/>
    </row>
    <row r="33" spans="1:20" x14ac:dyDescent="0.2">
      <c r="A33" s="157" t="s">
        <v>105</v>
      </c>
      <c r="B33" s="153"/>
      <c r="C33" s="345"/>
      <c r="D33" s="249"/>
      <c r="E33" s="2"/>
      <c r="F33" s="25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05" t="s">
        <v>498</v>
      </c>
    </row>
    <row r="34" spans="1:20" x14ac:dyDescent="0.2">
      <c r="A34" s="157"/>
      <c r="B34" s="153"/>
      <c r="C34" s="345"/>
      <c r="D34" s="155"/>
      <c r="E34" s="2"/>
      <c r="F34" s="15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59"/>
    </row>
    <row r="35" spans="1:20" x14ac:dyDescent="0.2">
      <c r="A35" s="157" t="s">
        <v>106</v>
      </c>
      <c r="B35" s="153"/>
      <c r="C35" s="345"/>
      <c r="D35" s="249"/>
      <c r="E35" s="2"/>
      <c r="F35" s="25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05" t="s">
        <v>499</v>
      </c>
    </row>
    <row r="36" spans="1:20" x14ac:dyDescent="0.2">
      <c r="A36" s="157"/>
      <c r="B36" s="153"/>
      <c r="C36" s="345"/>
      <c r="D36" s="155"/>
      <c r="E36" s="2"/>
      <c r="F36" s="15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55"/>
    </row>
    <row r="37" spans="1:20" x14ac:dyDescent="0.2">
      <c r="A37" s="157"/>
      <c r="B37" s="153"/>
      <c r="C37" s="345"/>
      <c r="D37" s="155"/>
      <c r="E37" s="2"/>
      <c r="F37" s="15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55"/>
    </row>
    <row r="38" spans="1:20" x14ac:dyDescent="0.2">
      <c r="A38" s="157" t="s">
        <v>497</v>
      </c>
      <c r="E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58" t="s">
        <v>714</v>
      </c>
    </row>
    <row r="39" spans="1:20" x14ac:dyDescent="0.2">
      <c r="A39" s="157"/>
      <c r="B39" s="153"/>
      <c r="C39" s="154"/>
      <c r="D39" s="31"/>
      <c r="E39" s="5"/>
      <c r="F39" s="5"/>
      <c r="G39" s="409"/>
      <c r="H39" s="409"/>
      <c r="I39" s="409"/>
      <c r="J39" s="409"/>
      <c r="K39" s="249"/>
      <c r="L39" s="249"/>
      <c r="M39" s="5"/>
      <c r="N39" s="250"/>
      <c r="O39" s="156"/>
      <c r="P39" s="5"/>
      <c r="Q39" s="5"/>
      <c r="R39" s="5"/>
      <c r="T39" s="250"/>
    </row>
    <row r="40" spans="1:20" x14ac:dyDescent="0.2">
      <c r="A40" s="157"/>
      <c r="B40" s="153"/>
      <c r="C40" s="154"/>
      <c r="D40" s="31"/>
      <c r="E40" s="5"/>
      <c r="F40" s="5"/>
      <c r="G40" s="152"/>
      <c r="H40" s="5"/>
      <c r="I40" s="5"/>
      <c r="J40" s="5"/>
      <c r="K40" s="155"/>
      <c r="L40" s="5"/>
      <c r="M40" s="5"/>
      <c r="N40" s="154"/>
      <c r="O40" s="156"/>
      <c r="P40" s="5"/>
      <c r="Q40" s="5"/>
      <c r="R40" s="5"/>
    </row>
    <row r="41" spans="1:20" x14ac:dyDescent="0.2">
      <c r="A41" s="157"/>
      <c r="B41" s="153"/>
      <c r="C41" s="154"/>
      <c r="D41" s="31"/>
      <c r="E41" s="5"/>
      <c r="F41" s="5"/>
      <c r="G41" s="409"/>
      <c r="H41" s="409"/>
      <c r="I41" s="409"/>
      <c r="J41" s="409"/>
      <c r="K41" s="249"/>
      <c r="L41" s="249"/>
      <c r="M41" s="5"/>
      <c r="N41" s="252"/>
      <c r="O41" s="156"/>
      <c r="P41" s="5"/>
      <c r="Q41" s="5"/>
      <c r="R41" s="5"/>
    </row>
    <row r="42" spans="1:20" x14ac:dyDescent="0.2">
      <c r="A42" s="157"/>
      <c r="B42" s="153"/>
      <c r="C42" s="154"/>
      <c r="D42" s="31"/>
      <c r="E42" s="5"/>
      <c r="F42" s="152"/>
      <c r="G42" s="5"/>
      <c r="H42" s="5"/>
      <c r="I42" s="5"/>
      <c r="J42" s="155"/>
      <c r="K42" s="5"/>
      <c r="L42" s="5"/>
      <c r="M42" s="5"/>
      <c r="N42" s="155"/>
      <c r="O42" s="156"/>
      <c r="P42" s="5"/>
      <c r="Q42" s="5"/>
      <c r="R42" s="5"/>
    </row>
    <row r="43" spans="1:20" x14ac:dyDescent="0.2">
      <c r="A43" s="157"/>
      <c r="B43" s="153"/>
      <c r="C43" s="154"/>
      <c r="D43" s="31"/>
      <c r="E43" s="5"/>
      <c r="F43" s="152"/>
      <c r="G43" s="155"/>
      <c r="H43" s="5"/>
      <c r="I43" s="5"/>
      <c r="J43" s="5"/>
      <c r="K43" s="5"/>
      <c r="L43" s="5"/>
      <c r="M43" s="5"/>
      <c r="N43" s="155"/>
      <c r="O43" s="156"/>
      <c r="P43" s="5"/>
      <c r="Q43" s="5"/>
      <c r="R43" s="5"/>
    </row>
    <row r="44" spans="1:20" x14ac:dyDescent="0.2">
      <c r="A44" s="157"/>
      <c r="D44" s="31"/>
      <c r="E44" s="5"/>
      <c r="H44" s="5"/>
      <c r="I44" s="5"/>
      <c r="J44" s="5"/>
      <c r="K44" s="5"/>
      <c r="L44" s="5"/>
      <c r="M44" s="5"/>
      <c r="N44" s="217"/>
      <c r="P44" s="5"/>
      <c r="Q44" s="5"/>
      <c r="R44" s="5"/>
    </row>
  </sheetData>
  <sortState ref="A12:AH21">
    <sortCondition ref="A12"/>
  </sortState>
  <mergeCells count="17">
    <mergeCell ref="P7:Q7"/>
    <mergeCell ref="P8:Q8"/>
    <mergeCell ref="P9:Q9"/>
    <mergeCell ref="C8:O8"/>
    <mergeCell ref="C7:O7"/>
    <mergeCell ref="R6:S6"/>
    <mergeCell ref="A4:S4"/>
    <mergeCell ref="A3:S3"/>
    <mergeCell ref="A2:S2"/>
    <mergeCell ref="A1:S1"/>
    <mergeCell ref="C6:Q6"/>
    <mergeCell ref="G39:J39"/>
    <mergeCell ref="G41:J41"/>
    <mergeCell ref="N9:O9"/>
    <mergeCell ref="K9:L9"/>
    <mergeCell ref="A5:M5"/>
    <mergeCell ref="A6:B6"/>
  </mergeCells>
  <phoneticPr fontId="3" type="noConversion"/>
  <printOptions horizontalCentered="1"/>
  <pageMargins left="0" right="0" top="0.19685039370078741" bottom="0.19685039370078741" header="0.19685039370078741" footer="0.19685039370078741"/>
  <pageSetup paperSize="9" scale="80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tabColor indexed="40"/>
    <pageSetUpPr fitToPage="1"/>
  </sheetPr>
  <dimension ref="A1:U94"/>
  <sheetViews>
    <sheetView topLeftCell="A20" workbookViewId="0">
      <selection activeCell="A29" sqref="A29"/>
    </sheetView>
  </sheetViews>
  <sheetFormatPr defaultRowHeight="14.25" x14ac:dyDescent="0.2"/>
  <cols>
    <col min="1" max="1" width="5.28515625" style="1" customWidth="1"/>
    <col min="2" max="2" width="21.28515625" style="161" customWidth="1"/>
    <col min="3" max="3" width="10.5703125" style="161" customWidth="1"/>
    <col min="4" max="4" width="6" style="161" customWidth="1"/>
    <col min="5" max="5" width="19.140625" style="161" customWidth="1"/>
    <col min="6" max="6" width="5.140625" style="161" customWidth="1"/>
    <col min="7" max="7" width="4" style="161" customWidth="1"/>
    <col min="8" max="8" width="5.28515625" style="161" customWidth="1"/>
    <col min="9" max="9" width="4.140625" style="161" customWidth="1"/>
    <col min="10" max="10" width="5.85546875" style="161" customWidth="1"/>
    <col min="11" max="11" width="3.85546875" style="161" customWidth="1"/>
    <col min="12" max="12" width="8" style="161" customWidth="1"/>
    <col min="13" max="13" width="4" style="161" customWidth="1"/>
    <col min="14" max="14" width="5.85546875" style="161" customWidth="1"/>
    <col min="15" max="15" width="4.140625" style="161" customWidth="1"/>
    <col min="16" max="16" width="6" style="161" customWidth="1"/>
    <col min="17" max="17" width="4" style="161" customWidth="1"/>
    <col min="18" max="18" width="8.7109375" style="161" customWidth="1"/>
    <col min="19" max="19" width="5.85546875" style="161" customWidth="1"/>
    <col min="20" max="20" width="5.42578125" style="161" customWidth="1"/>
    <col min="21" max="21" width="7.42578125" style="162" customWidth="1"/>
    <col min="22" max="16384" width="9.140625" style="2"/>
  </cols>
  <sheetData>
    <row r="1" spans="1:21" s="3" customFormat="1" ht="11.25" customHeight="1" x14ac:dyDescent="0.15">
      <c r="A1" s="400" t="s">
        <v>98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</row>
    <row r="2" spans="1:21" s="3" customFormat="1" ht="11.25" x14ac:dyDescent="0.15">
      <c r="A2" s="401" t="s">
        <v>32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</row>
    <row r="3" spans="1:21" s="28" customFormat="1" ht="11.25" x14ac:dyDescent="0.15">
      <c r="A3" s="419" t="s">
        <v>500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</row>
    <row r="4" spans="1:21" s="28" customFormat="1" ht="12.75" customHeight="1" x14ac:dyDescent="0.15">
      <c r="A4" s="419" t="s">
        <v>501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</row>
    <row r="5" spans="1:21" s="28" customFormat="1" ht="11.25" x14ac:dyDescent="0.15">
      <c r="A5" s="419"/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</row>
    <row r="6" spans="1:21" s="28" customFormat="1" ht="29.25" customHeight="1" x14ac:dyDescent="0.15">
      <c r="A6" s="402" t="s">
        <v>502</v>
      </c>
      <c r="B6" s="402"/>
      <c r="C6" s="404" t="s">
        <v>830</v>
      </c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5" t="s">
        <v>504</v>
      </c>
      <c r="S6" s="405"/>
    </row>
    <row r="7" spans="1:21" s="28" customFormat="1" ht="24.75" customHeight="1" x14ac:dyDescent="0.2">
      <c r="A7" s="129" t="s">
        <v>9</v>
      </c>
      <c r="B7" s="130" t="s">
        <v>228</v>
      </c>
      <c r="C7" s="397" t="s">
        <v>68</v>
      </c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8" t="s">
        <v>107</v>
      </c>
      <c r="Q7" s="398"/>
      <c r="R7" s="342" t="s">
        <v>108</v>
      </c>
      <c r="S7" s="342" t="s">
        <v>109</v>
      </c>
    </row>
    <row r="8" spans="1:21" s="5" customFormat="1" ht="17.100000000000001" customHeight="1" x14ac:dyDescent="0.2">
      <c r="A8" s="131" t="s">
        <v>10</v>
      </c>
      <c r="B8" s="130" t="s">
        <v>172</v>
      </c>
      <c r="C8" s="397" t="s">
        <v>135</v>
      </c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410" t="s">
        <v>113</v>
      </c>
      <c r="Q8" s="410"/>
      <c r="R8" s="339" t="s">
        <v>496</v>
      </c>
      <c r="S8" s="339" t="s">
        <v>832</v>
      </c>
    </row>
    <row r="9" spans="1:21" s="5" customFormat="1" ht="17.100000000000001" customHeight="1" x14ac:dyDescent="0.2">
      <c r="A9" s="136" t="s">
        <v>11</v>
      </c>
      <c r="B9" s="130" t="s">
        <v>229</v>
      </c>
      <c r="C9" s="139"/>
      <c r="F9" s="132"/>
      <c r="G9" s="132"/>
      <c r="I9" s="342"/>
      <c r="J9" s="465"/>
      <c r="K9" s="408"/>
      <c r="L9" s="408"/>
      <c r="N9" s="410"/>
      <c r="O9" s="410"/>
      <c r="P9" s="408" t="s">
        <v>218</v>
      </c>
      <c r="Q9" s="408"/>
      <c r="R9" s="162"/>
      <c r="S9" s="135"/>
    </row>
    <row r="10" spans="1:21" s="5" customFormat="1" ht="17.100000000000001" customHeight="1" x14ac:dyDescent="0.2">
      <c r="A10" s="136"/>
      <c r="B10" s="130"/>
      <c r="C10" s="139"/>
      <c r="F10" s="132"/>
      <c r="G10" s="132"/>
      <c r="I10" s="342"/>
      <c r="J10" s="465"/>
      <c r="K10" s="344"/>
      <c r="L10" s="344"/>
      <c r="N10" s="346"/>
      <c r="O10" s="346"/>
      <c r="P10" s="344"/>
      <c r="Q10" s="344"/>
      <c r="R10" s="162"/>
      <c r="S10" s="135"/>
    </row>
    <row r="11" spans="1:21" ht="26.25" customHeight="1" x14ac:dyDescent="0.2">
      <c r="A11" s="343" t="s">
        <v>20</v>
      </c>
      <c r="B11" s="343" t="s">
        <v>99</v>
      </c>
      <c r="C11" s="343" t="s">
        <v>100</v>
      </c>
      <c r="D11" s="343" t="s">
        <v>101</v>
      </c>
      <c r="E11" s="343" t="s">
        <v>102</v>
      </c>
      <c r="F11" s="180" t="s">
        <v>5</v>
      </c>
      <c r="G11" s="343" t="s">
        <v>103</v>
      </c>
      <c r="H11" s="180" t="s">
        <v>6</v>
      </c>
      <c r="I11" s="343" t="s">
        <v>103</v>
      </c>
      <c r="J11" s="180" t="s">
        <v>7</v>
      </c>
      <c r="K11" s="343" t="s">
        <v>103</v>
      </c>
      <c r="L11" s="180" t="s">
        <v>15</v>
      </c>
      <c r="M11" s="343" t="s">
        <v>103</v>
      </c>
      <c r="N11" s="180" t="s">
        <v>16</v>
      </c>
      <c r="O11" s="343" t="s">
        <v>103</v>
      </c>
      <c r="P11" s="180" t="s">
        <v>17</v>
      </c>
      <c r="Q11" s="343" t="s">
        <v>103</v>
      </c>
      <c r="R11" s="343" t="s">
        <v>111</v>
      </c>
      <c r="S11" s="343" t="s">
        <v>104</v>
      </c>
      <c r="T11" s="2"/>
      <c r="U11" s="2"/>
    </row>
    <row r="12" spans="1:21" ht="25.5" customHeight="1" x14ac:dyDescent="0.2">
      <c r="A12" s="299" t="s">
        <v>5</v>
      </c>
      <c r="B12" s="126" t="s">
        <v>455</v>
      </c>
      <c r="C12" s="126" t="s">
        <v>456</v>
      </c>
      <c r="D12" s="126" t="s">
        <v>511</v>
      </c>
      <c r="E12" s="126" t="s">
        <v>680</v>
      </c>
      <c r="F12" s="498" t="s">
        <v>692</v>
      </c>
      <c r="G12" s="498" t="s">
        <v>626</v>
      </c>
      <c r="H12" s="498" t="s">
        <v>685</v>
      </c>
      <c r="I12" s="498" t="s">
        <v>694</v>
      </c>
      <c r="J12" s="498" t="s">
        <v>488</v>
      </c>
      <c r="K12" s="498"/>
      <c r="L12" s="498" t="s">
        <v>693</v>
      </c>
      <c r="M12" s="498" t="s">
        <v>637</v>
      </c>
      <c r="N12" s="498" t="s">
        <v>492</v>
      </c>
      <c r="O12" s="498"/>
      <c r="P12" s="498" t="s">
        <v>488</v>
      </c>
      <c r="Q12" s="498"/>
      <c r="R12" s="468" t="s">
        <v>685</v>
      </c>
      <c r="S12" s="248" t="s">
        <v>234</v>
      </c>
      <c r="T12" s="2"/>
      <c r="U12" s="2"/>
    </row>
    <row r="13" spans="1:21" ht="14.45" customHeight="1" x14ac:dyDescent="0.2">
      <c r="A13" s="299" t="s">
        <v>6</v>
      </c>
      <c r="B13" s="126" t="s">
        <v>453</v>
      </c>
      <c r="C13" s="126" t="s">
        <v>454</v>
      </c>
      <c r="D13" s="126" t="s">
        <v>511</v>
      </c>
      <c r="E13" s="126" t="s">
        <v>240</v>
      </c>
      <c r="F13" s="498" t="s">
        <v>684</v>
      </c>
      <c r="G13" s="498" t="s">
        <v>696</v>
      </c>
      <c r="H13" s="498" t="s">
        <v>690</v>
      </c>
      <c r="I13" s="498" t="s">
        <v>638</v>
      </c>
      <c r="J13" s="498" t="s">
        <v>492</v>
      </c>
      <c r="K13" s="498"/>
      <c r="L13" s="498" t="s">
        <v>691</v>
      </c>
      <c r="M13" s="498" t="s">
        <v>633</v>
      </c>
      <c r="N13" s="498" t="s">
        <v>683</v>
      </c>
      <c r="O13" s="498" t="s">
        <v>695</v>
      </c>
      <c r="P13" s="498" t="s">
        <v>488</v>
      </c>
      <c r="Q13" s="498"/>
      <c r="R13" s="468" t="s">
        <v>684</v>
      </c>
      <c r="S13" s="248" t="s">
        <v>234</v>
      </c>
      <c r="T13" s="2"/>
      <c r="U13" s="2"/>
    </row>
    <row r="14" spans="1:21" ht="14.45" customHeight="1" x14ac:dyDescent="0.2">
      <c r="A14" s="299" t="s">
        <v>7</v>
      </c>
      <c r="B14" s="126" t="s">
        <v>459</v>
      </c>
      <c r="C14" s="126" t="s">
        <v>460</v>
      </c>
      <c r="D14" s="126" t="s">
        <v>510</v>
      </c>
      <c r="E14" s="126" t="s">
        <v>461</v>
      </c>
      <c r="F14" s="498" t="s">
        <v>488</v>
      </c>
      <c r="G14" s="498"/>
      <c r="H14" s="498" t="s">
        <v>687</v>
      </c>
      <c r="I14" s="498" t="s">
        <v>637</v>
      </c>
      <c r="J14" s="498" t="s">
        <v>683</v>
      </c>
      <c r="K14" s="2" t="s">
        <v>694</v>
      </c>
      <c r="L14" s="498" t="s">
        <v>488</v>
      </c>
      <c r="M14" s="498"/>
      <c r="N14" s="498" t="s">
        <v>682</v>
      </c>
      <c r="O14" s="498" t="s">
        <v>630</v>
      </c>
      <c r="P14" s="498" t="s">
        <v>488</v>
      </c>
      <c r="Q14" s="498"/>
      <c r="R14" s="468" t="s">
        <v>682</v>
      </c>
      <c r="S14" s="248">
        <v>1</v>
      </c>
      <c r="T14" s="2"/>
      <c r="U14" s="2"/>
    </row>
    <row r="15" spans="1:21" ht="14.25" customHeight="1" x14ac:dyDescent="0.2">
      <c r="A15" s="299" t="s">
        <v>15</v>
      </c>
      <c r="B15" s="126" t="s">
        <v>457</v>
      </c>
      <c r="C15" s="126" t="s">
        <v>458</v>
      </c>
      <c r="D15" s="126" t="s">
        <v>510</v>
      </c>
      <c r="E15" s="126" t="s">
        <v>67</v>
      </c>
      <c r="F15" s="498" t="s">
        <v>488</v>
      </c>
      <c r="G15" s="498"/>
      <c r="H15" s="498" t="s">
        <v>488</v>
      </c>
      <c r="I15" s="498"/>
      <c r="J15" s="498" t="s">
        <v>688</v>
      </c>
      <c r="K15" s="498" t="s">
        <v>695</v>
      </c>
      <c r="L15" s="498" t="s">
        <v>683</v>
      </c>
      <c r="M15" s="498" t="s">
        <v>694</v>
      </c>
      <c r="N15" s="498" t="s">
        <v>488</v>
      </c>
      <c r="O15" s="498"/>
      <c r="P15" s="498" t="s">
        <v>689</v>
      </c>
      <c r="Q15" s="498" t="s">
        <v>629</v>
      </c>
      <c r="R15" s="468" t="s">
        <v>683</v>
      </c>
      <c r="S15" s="248">
        <v>1</v>
      </c>
      <c r="T15" s="2"/>
      <c r="U15" s="2"/>
    </row>
    <row r="16" spans="1:21" ht="14.45" customHeight="1" x14ac:dyDescent="0.2">
      <c r="A16" s="299" t="s">
        <v>16</v>
      </c>
      <c r="B16" s="126" t="s">
        <v>600</v>
      </c>
      <c r="C16" s="126" t="s">
        <v>601</v>
      </c>
      <c r="D16" s="126" t="s">
        <v>5</v>
      </c>
      <c r="E16" s="126" t="s">
        <v>351</v>
      </c>
      <c r="F16" s="498" t="s">
        <v>686</v>
      </c>
      <c r="G16" s="498" t="s">
        <v>635</v>
      </c>
      <c r="H16" s="498" t="s">
        <v>681</v>
      </c>
      <c r="I16" s="498" t="s">
        <v>626</v>
      </c>
      <c r="J16" s="498" t="s">
        <v>488</v>
      </c>
      <c r="K16" s="498"/>
      <c r="L16" s="498" t="s">
        <v>488</v>
      </c>
      <c r="M16" s="498"/>
      <c r="N16" s="498" t="s">
        <v>488</v>
      </c>
      <c r="O16" s="498"/>
      <c r="P16" s="498" t="s">
        <v>488</v>
      </c>
      <c r="Q16" s="498"/>
      <c r="R16" s="468" t="s">
        <v>681</v>
      </c>
      <c r="S16" s="248">
        <v>1</v>
      </c>
      <c r="T16" s="2"/>
      <c r="U16" s="2"/>
    </row>
    <row r="17" spans="1:21" ht="14.45" customHeight="1" x14ac:dyDescent="0.2">
      <c r="B17" s="126"/>
      <c r="C17" s="126"/>
      <c r="D17" s="126"/>
      <c r="E17" s="12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468"/>
      <c r="S17" s="267"/>
      <c r="T17" s="2"/>
      <c r="U17" s="2"/>
    </row>
    <row r="18" spans="1:21" ht="14.45" customHeight="1" x14ac:dyDescent="0.2">
      <c r="A18" s="146"/>
      <c r="B18" s="126"/>
      <c r="C18" s="126"/>
      <c r="D18" s="126"/>
      <c r="E18" s="12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154"/>
      <c r="S18" s="263"/>
      <c r="T18" s="2"/>
      <c r="U18" s="2"/>
    </row>
    <row r="19" spans="1:21" ht="14.45" customHeight="1" x14ac:dyDescent="0.2">
      <c r="A19" s="146"/>
      <c r="B19" s="126"/>
      <c r="C19" s="126"/>
      <c r="D19" s="126"/>
      <c r="E19" s="12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154"/>
      <c r="S19" s="263"/>
      <c r="T19" s="2"/>
      <c r="U19" s="2"/>
    </row>
    <row r="20" spans="1:21" ht="14.45" customHeight="1" x14ac:dyDescent="0.2">
      <c r="A20" s="146"/>
      <c r="B20" s="126"/>
      <c r="C20" s="126"/>
      <c r="D20" s="126"/>
      <c r="E20" s="12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154"/>
      <c r="S20" s="263"/>
      <c r="T20" s="2"/>
      <c r="U20" s="2"/>
    </row>
    <row r="21" spans="1:21" ht="14.45" customHeight="1" x14ac:dyDescent="0.2">
      <c r="A21" s="146"/>
      <c r="B21" s="126"/>
      <c r="C21" s="126"/>
      <c r="D21" s="126"/>
      <c r="E21" s="12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154"/>
      <c r="S21" s="263"/>
      <c r="T21" s="2"/>
      <c r="U21" s="2"/>
    </row>
    <row r="22" spans="1:21" ht="14.45" customHeight="1" x14ac:dyDescent="0.2">
      <c r="A22" s="146"/>
      <c r="B22" s="126"/>
      <c r="C22" s="126"/>
      <c r="D22" s="126"/>
      <c r="E22" s="12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154"/>
      <c r="S22" s="263"/>
      <c r="T22" s="2"/>
      <c r="U22" s="2"/>
    </row>
    <row r="23" spans="1:21" ht="14.45" customHeight="1" x14ac:dyDescent="0.2">
      <c r="A23" s="146"/>
      <c r="B23" s="126"/>
      <c r="C23" s="126"/>
      <c r="D23" s="126"/>
      <c r="E23" s="12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154"/>
      <c r="S23" s="263"/>
      <c r="T23" s="2"/>
      <c r="U23" s="2"/>
    </row>
    <row r="24" spans="1:21" ht="14.45" customHeight="1" x14ac:dyDescent="0.2">
      <c r="A24" s="146"/>
      <c r="B24" s="126"/>
      <c r="C24" s="126"/>
      <c r="D24" s="126"/>
      <c r="E24" s="12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154"/>
      <c r="S24" s="263"/>
      <c r="T24" s="2"/>
      <c r="U24" s="2"/>
    </row>
    <row r="25" spans="1:21" ht="18" customHeight="1" x14ac:dyDescent="0.2">
      <c r="A25" s="146"/>
      <c r="B25" s="126"/>
      <c r="C25" s="126"/>
      <c r="D25" s="126"/>
      <c r="E25" s="12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154"/>
      <c r="S25" s="263"/>
      <c r="T25" s="2"/>
      <c r="U25" s="2"/>
    </row>
    <row r="26" spans="1:21" ht="14.45" customHeight="1" x14ac:dyDescent="0.2">
      <c r="B26" s="157" t="s">
        <v>105</v>
      </c>
      <c r="C26" s="345"/>
      <c r="D26" s="249"/>
      <c r="E26" s="2"/>
      <c r="F26" s="250"/>
      <c r="H26" s="2"/>
      <c r="I26" s="2"/>
      <c r="J26" s="2"/>
      <c r="K26" s="2"/>
      <c r="L26" s="266"/>
      <c r="M26" s="266"/>
      <c r="N26" s="266"/>
      <c r="O26" s="266"/>
      <c r="P26" s="266"/>
      <c r="Q26" s="266"/>
      <c r="R26" s="305" t="s">
        <v>498</v>
      </c>
      <c r="S26" s="154"/>
      <c r="T26" s="263"/>
      <c r="U26" s="2"/>
    </row>
    <row r="27" spans="1:21" ht="14.45" customHeight="1" x14ac:dyDescent="0.2">
      <c r="B27" s="157"/>
      <c r="C27" s="345"/>
      <c r="D27" s="155"/>
      <c r="E27" s="2"/>
      <c r="F27" s="154"/>
      <c r="H27" s="2"/>
      <c r="I27" s="2"/>
      <c r="J27" s="2"/>
      <c r="K27" s="2"/>
      <c r="L27" s="266"/>
      <c r="M27" s="266"/>
      <c r="N27" s="266"/>
      <c r="O27" s="266"/>
      <c r="P27" s="266"/>
      <c r="Q27" s="266"/>
      <c r="R27" s="159"/>
      <c r="S27" s="154"/>
      <c r="T27" s="263"/>
      <c r="U27" s="2"/>
    </row>
    <row r="28" spans="1:21" ht="14.45" customHeight="1" x14ac:dyDescent="0.2">
      <c r="B28" s="157" t="s">
        <v>106</v>
      </c>
      <c r="C28" s="345"/>
      <c r="D28" s="249"/>
      <c r="E28" s="2"/>
      <c r="F28" s="252"/>
      <c r="H28" s="2"/>
      <c r="I28" s="2"/>
      <c r="J28" s="2"/>
      <c r="K28" s="2"/>
      <c r="L28" s="266"/>
      <c r="M28" s="266"/>
      <c r="N28" s="266"/>
      <c r="O28" s="266"/>
      <c r="P28" s="266"/>
      <c r="Q28" s="266"/>
      <c r="R28" s="305" t="s">
        <v>499</v>
      </c>
      <c r="S28" s="154"/>
      <c r="T28" s="263"/>
      <c r="U28" s="2"/>
    </row>
    <row r="29" spans="1:21" ht="14.45" customHeight="1" x14ac:dyDescent="0.2">
      <c r="A29" s="444"/>
      <c r="B29" s="153"/>
      <c r="C29" s="345"/>
      <c r="D29" s="155"/>
      <c r="E29" s="2"/>
      <c r="F29" s="154"/>
      <c r="H29" s="2"/>
      <c r="I29" s="2"/>
      <c r="J29" s="2"/>
      <c r="K29" s="2"/>
      <c r="L29" s="266"/>
      <c r="M29" s="266"/>
      <c r="N29" s="266"/>
      <c r="O29" s="266"/>
      <c r="P29" s="266"/>
      <c r="Q29" s="266"/>
      <c r="R29" s="155"/>
      <c r="S29" s="154"/>
      <c r="T29" s="263"/>
      <c r="U29" s="2"/>
    </row>
    <row r="30" spans="1:21" ht="14.45" customHeight="1" x14ac:dyDescent="0.2">
      <c r="A30" s="317"/>
      <c r="B30" s="157"/>
      <c r="C30" s="153"/>
      <c r="D30" s="345"/>
      <c r="E30" s="155"/>
      <c r="F30" s="2"/>
      <c r="H30" s="155"/>
      <c r="I30" s="2"/>
      <c r="J30" s="2"/>
      <c r="K30" s="2"/>
      <c r="L30" s="2"/>
      <c r="M30" s="266"/>
      <c r="N30" s="266"/>
      <c r="O30" s="266"/>
      <c r="P30" s="266"/>
      <c r="Q30" s="266"/>
      <c r="R30" s="154"/>
      <c r="S30" s="266"/>
      <c r="T30" s="154"/>
      <c r="U30" s="263"/>
    </row>
    <row r="31" spans="1:21" ht="14.45" customHeight="1" x14ac:dyDescent="0.2">
      <c r="A31" s="317"/>
      <c r="B31" s="157" t="s">
        <v>497</v>
      </c>
      <c r="F31" s="2"/>
      <c r="I31" s="2"/>
      <c r="J31" s="2"/>
      <c r="K31" s="2"/>
      <c r="L31" s="2"/>
      <c r="M31" s="266"/>
      <c r="N31" s="266"/>
      <c r="O31" s="266"/>
      <c r="P31" s="266"/>
      <c r="Q31" s="266"/>
      <c r="R31" s="158" t="s">
        <v>185</v>
      </c>
      <c r="S31" s="266"/>
      <c r="T31" s="154"/>
      <c r="U31" s="263"/>
    </row>
    <row r="32" spans="1:21" ht="14.45" customHeight="1" x14ac:dyDescent="0.2">
      <c r="A32" s="317"/>
      <c r="B32" s="146"/>
      <c r="C32" s="279"/>
      <c r="D32" s="280"/>
      <c r="E32" s="280"/>
      <c r="F32" s="279"/>
      <c r="G32" s="150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154"/>
      <c r="U32" s="263"/>
    </row>
    <row r="33" spans="1:21" ht="14.45" customHeight="1" x14ac:dyDescent="0.2">
      <c r="A33" s="317"/>
      <c r="B33" s="146"/>
      <c r="C33" s="279"/>
      <c r="D33" s="280"/>
      <c r="E33" s="280"/>
      <c r="F33" s="279"/>
      <c r="G33" s="150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154"/>
      <c r="U33" s="263"/>
    </row>
    <row r="34" spans="1:21" ht="14.45" customHeight="1" x14ac:dyDescent="0.2">
      <c r="A34" s="317"/>
      <c r="B34" s="146"/>
      <c r="C34" s="279"/>
      <c r="D34" s="280"/>
      <c r="E34" s="280"/>
      <c r="F34" s="279"/>
      <c r="G34" s="150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154"/>
      <c r="U34" s="263"/>
    </row>
    <row r="35" spans="1:21" ht="14.45" customHeight="1" x14ac:dyDescent="0.2">
      <c r="A35" s="317"/>
      <c r="B35" s="146"/>
      <c r="C35" s="279"/>
      <c r="D35" s="280"/>
      <c r="E35" s="280"/>
      <c r="F35" s="279"/>
      <c r="G35" s="150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154"/>
      <c r="U35" s="263"/>
    </row>
    <row r="36" spans="1:21" ht="14.45" customHeight="1" x14ac:dyDescent="0.2">
      <c r="A36" s="297"/>
      <c r="B36" s="146"/>
      <c r="C36" s="279"/>
      <c r="D36" s="168"/>
      <c r="E36" s="254"/>
      <c r="F36" s="279"/>
      <c r="G36" s="150"/>
      <c r="H36" s="154"/>
      <c r="I36" s="266"/>
      <c r="J36" s="154"/>
      <c r="K36" s="266"/>
      <c r="L36" s="154"/>
      <c r="M36" s="154"/>
      <c r="N36" s="154"/>
      <c r="O36" s="154"/>
      <c r="P36" s="154"/>
      <c r="Q36" s="154"/>
      <c r="R36" s="154"/>
      <c r="S36" s="266"/>
      <c r="T36" s="154"/>
      <c r="U36" s="263"/>
    </row>
    <row r="37" spans="1:21" ht="14.45" customHeight="1" x14ac:dyDescent="0.2">
      <c r="A37" s="171"/>
      <c r="B37" s="146"/>
      <c r="C37" s="157"/>
      <c r="D37" s="153"/>
      <c r="E37" s="154"/>
      <c r="F37" s="31"/>
      <c r="G37" s="5"/>
      <c r="H37" s="5"/>
      <c r="I37" s="409"/>
      <c r="J37" s="409"/>
      <c r="K37" s="409"/>
      <c r="L37" s="409"/>
      <c r="M37" s="249"/>
      <c r="N37" s="249"/>
      <c r="O37" s="5"/>
      <c r="P37" s="250"/>
      <c r="Q37" s="156"/>
      <c r="R37" s="5"/>
      <c r="S37" s="5"/>
      <c r="T37" s="5"/>
      <c r="U37" s="161"/>
    </row>
    <row r="38" spans="1:21" ht="14.45" customHeight="1" x14ac:dyDescent="0.2">
      <c r="A38" s="171"/>
      <c r="B38" s="146"/>
      <c r="C38" s="157"/>
      <c r="D38" s="153"/>
      <c r="E38" s="154"/>
      <c r="F38" s="31"/>
      <c r="G38" s="5"/>
      <c r="H38" s="5"/>
      <c r="I38" s="309"/>
      <c r="J38" s="5"/>
      <c r="K38" s="5"/>
      <c r="L38" s="5"/>
      <c r="M38" s="155"/>
      <c r="N38" s="5"/>
      <c r="O38" s="5"/>
      <c r="P38" s="154"/>
      <c r="Q38" s="156"/>
      <c r="R38" s="5"/>
      <c r="S38" s="5"/>
      <c r="T38" s="5"/>
      <c r="U38" s="161"/>
    </row>
    <row r="39" spans="1:21" ht="14.45" customHeight="1" x14ac:dyDescent="0.2">
      <c r="A39" s="175"/>
      <c r="B39" s="146"/>
      <c r="C39" s="157"/>
      <c r="D39" s="153"/>
      <c r="E39" s="154"/>
      <c r="F39" s="31"/>
      <c r="G39" s="5"/>
      <c r="H39" s="5"/>
      <c r="I39" s="409"/>
      <c r="J39" s="409"/>
      <c r="K39" s="409"/>
      <c r="L39" s="409"/>
      <c r="M39" s="249"/>
      <c r="N39" s="249"/>
      <c r="O39" s="5"/>
      <c r="P39" s="252"/>
      <c r="Q39" s="156"/>
      <c r="R39" s="5"/>
      <c r="S39" s="5"/>
      <c r="T39" s="5"/>
      <c r="U39" s="161"/>
    </row>
    <row r="40" spans="1:21" ht="14.45" customHeight="1" x14ac:dyDescent="0.2">
      <c r="B40" s="146"/>
      <c r="C40" s="157"/>
      <c r="D40" s="153"/>
      <c r="E40" s="154"/>
      <c r="F40" s="31"/>
      <c r="G40" s="5"/>
      <c r="H40" s="309"/>
      <c r="I40" s="5"/>
      <c r="J40" s="5"/>
      <c r="K40" s="5"/>
      <c r="L40" s="155"/>
      <c r="M40" s="5"/>
      <c r="N40" s="5"/>
      <c r="O40" s="5"/>
      <c r="P40" s="155"/>
      <c r="Q40" s="156"/>
      <c r="R40" s="5"/>
      <c r="S40" s="5"/>
      <c r="T40" s="5"/>
      <c r="U40" s="161"/>
    </row>
    <row r="41" spans="1:21" ht="14.45" customHeight="1" x14ac:dyDescent="0.2">
      <c r="B41" s="146"/>
      <c r="C41" s="157"/>
      <c r="D41" s="153"/>
      <c r="E41" s="154"/>
      <c r="F41" s="31"/>
      <c r="G41" s="5"/>
      <c r="H41" s="309"/>
      <c r="I41" s="155"/>
      <c r="J41" s="5"/>
      <c r="K41" s="5"/>
      <c r="L41" s="5"/>
      <c r="M41" s="5"/>
      <c r="N41" s="5"/>
      <c r="O41" s="5"/>
      <c r="P41" s="155"/>
      <c r="Q41" s="156"/>
      <c r="R41" s="5"/>
      <c r="S41" s="5"/>
      <c r="T41" s="5"/>
      <c r="U41" s="161"/>
    </row>
    <row r="42" spans="1:21" ht="14.45" customHeight="1" x14ac:dyDescent="0.2">
      <c r="C42" s="157"/>
      <c r="F42" s="31"/>
      <c r="G42" s="5"/>
      <c r="J42" s="5"/>
      <c r="K42" s="5"/>
      <c r="L42" s="5"/>
      <c r="M42" s="5"/>
      <c r="N42" s="5"/>
      <c r="O42" s="5"/>
      <c r="P42" s="307"/>
      <c r="R42" s="5"/>
      <c r="S42" s="5"/>
      <c r="T42" s="5"/>
      <c r="U42" s="161"/>
    </row>
    <row r="43" spans="1:21" ht="14.45" customHeight="1" x14ac:dyDescent="0.2"/>
    <row r="44" spans="1:21" ht="14.45" customHeight="1" x14ac:dyDescent="0.2"/>
    <row r="45" spans="1:21" ht="14.45" customHeight="1" x14ac:dyDescent="0.2"/>
    <row r="46" spans="1:21" ht="14.45" customHeight="1" x14ac:dyDescent="0.2"/>
    <row r="47" spans="1:21" ht="14.45" customHeight="1" x14ac:dyDescent="0.2"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</row>
    <row r="48" spans="1:21" ht="14.45" customHeight="1" x14ac:dyDescent="0.2"/>
    <row r="49" ht="14.45" customHeight="1" x14ac:dyDescent="0.2"/>
    <row r="50" ht="14.45" customHeight="1" x14ac:dyDescent="0.2"/>
    <row r="51" ht="14.45" customHeight="1" x14ac:dyDescent="0.2"/>
    <row r="52" ht="14.45" customHeight="1" x14ac:dyDescent="0.2"/>
    <row r="53" ht="14.45" customHeight="1" x14ac:dyDescent="0.2"/>
    <row r="54" ht="14.45" customHeight="1" x14ac:dyDescent="0.2"/>
    <row r="55" ht="14.45" customHeight="1" x14ac:dyDescent="0.2"/>
    <row r="56" ht="14.45" customHeight="1" x14ac:dyDescent="0.2"/>
    <row r="57" ht="14.45" customHeight="1" x14ac:dyDescent="0.2"/>
    <row r="58" ht="14.45" customHeight="1" x14ac:dyDescent="0.2"/>
    <row r="59" ht="14.45" customHeight="1" x14ac:dyDescent="0.2"/>
    <row r="60" ht="14.45" customHeight="1" x14ac:dyDescent="0.2"/>
    <row r="61" ht="14.45" customHeight="1" x14ac:dyDescent="0.2"/>
    <row r="62" ht="14.45" customHeight="1" x14ac:dyDescent="0.2"/>
    <row r="63" ht="14.45" customHeight="1" x14ac:dyDescent="0.2"/>
    <row r="64" ht="14.45" customHeight="1" x14ac:dyDescent="0.2"/>
    <row r="65" ht="14.45" customHeight="1" x14ac:dyDescent="0.2"/>
    <row r="66" ht="14.45" customHeight="1" x14ac:dyDescent="0.2"/>
    <row r="67" ht="14.45" customHeight="1" x14ac:dyDescent="0.2"/>
    <row r="68" ht="14.45" customHeight="1" x14ac:dyDescent="0.2"/>
    <row r="69" ht="14.45" customHeight="1" x14ac:dyDescent="0.2"/>
    <row r="70" ht="14.45" customHeight="1" x14ac:dyDescent="0.2"/>
    <row r="71" ht="14.45" customHeight="1" x14ac:dyDescent="0.2"/>
    <row r="72" ht="14.45" customHeight="1" x14ac:dyDescent="0.2"/>
    <row r="73" ht="14.45" customHeight="1" x14ac:dyDescent="0.2"/>
    <row r="74" ht="14.45" customHeight="1" x14ac:dyDescent="0.2"/>
    <row r="75" ht="14.45" customHeight="1" x14ac:dyDescent="0.2"/>
    <row r="76" ht="14.45" customHeight="1" x14ac:dyDescent="0.2"/>
    <row r="77" ht="14.45" customHeight="1" x14ac:dyDescent="0.2"/>
    <row r="78" ht="14.45" customHeight="1" x14ac:dyDescent="0.2"/>
    <row r="79" ht="14.45" customHeight="1" x14ac:dyDescent="0.2"/>
    <row r="80" ht="14.45" customHeight="1" x14ac:dyDescent="0.2"/>
    <row r="81" ht="14.45" customHeight="1" x14ac:dyDescent="0.2"/>
    <row r="82" ht="14.45" customHeight="1" x14ac:dyDescent="0.2"/>
    <row r="83" ht="14.45" customHeight="1" x14ac:dyDescent="0.2"/>
    <row r="84" ht="14.45" customHeight="1" x14ac:dyDescent="0.2"/>
    <row r="85" ht="14.45" customHeight="1" x14ac:dyDescent="0.2"/>
    <row r="86" ht="14.45" customHeight="1" x14ac:dyDescent="0.2"/>
    <row r="87" ht="14.45" customHeight="1" x14ac:dyDescent="0.2"/>
    <row r="88" ht="14.45" customHeight="1" x14ac:dyDescent="0.2"/>
    <row r="89" ht="14.45" customHeight="1" x14ac:dyDescent="0.2"/>
    <row r="90" ht="14.45" customHeight="1" x14ac:dyDescent="0.2"/>
    <row r="91" ht="14.45" customHeight="1" x14ac:dyDescent="0.2"/>
    <row r="92" ht="14.45" customHeight="1" x14ac:dyDescent="0.2"/>
    <row r="93" ht="14.45" customHeight="1" x14ac:dyDescent="0.2"/>
    <row r="94" ht="14.45" customHeight="1" x14ac:dyDescent="0.2"/>
  </sheetData>
  <sortState ref="A11:U16">
    <sortCondition ref="A11"/>
  </sortState>
  <mergeCells count="17">
    <mergeCell ref="C8:O8"/>
    <mergeCell ref="P8:Q8"/>
    <mergeCell ref="K9:L9"/>
    <mergeCell ref="N9:O9"/>
    <mergeCell ref="P9:Q9"/>
    <mergeCell ref="A6:B6"/>
    <mergeCell ref="C6:Q6"/>
    <mergeCell ref="R6:S6"/>
    <mergeCell ref="C7:O7"/>
    <mergeCell ref="P7:Q7"/>
    <mergeCell ref="A1:S1"/>
    <mergeCell ref="A2:S2"/>
    <mergeCell ref="A3:S3"/>
    <mergeCell ref="A4:S4"/>
    <mergeCell ref="A5:M5"/>
    <mergeCell ref="I37:L37"/>
    <mergeCell ref="I39:L39"/>
  </mergeCells>
  <phoneticPr fontId="3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74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>
    <tabColor rgb="FF00B050"/>
    <pageSetUpPr fitToPage="1"/>
  </sheetPr>
  <dimension ref="A1:U40"/>
  <sheetViews>
    <sheetView topLeftCell="A2" zoomScale="106" zoomScaleNormal="106" workbookViewId="0">
      <selection activeCell="M12" sqref="M12"/>
    </sheetView>
  </sheetViews>
  <sheetFormatPr defaultRowHeight="14.25" x14ac:dyDescent="0.2"/>
  <cols>
    <col min="1" max="1" width="5.5703125" style="1" customWidth="1"/>
    <col min="2" max="2" width="23.5703125" style="161" customWidth="1"/>
    <col min="3" max="3" width="18.28515625" style="161" customWidth="1"/>
    <col min="4" max="4" width="8.140625" style="161" customWidth="1"/>
    <col min="5" max="5" width="23.5703125" style="161" customWidth="1"/>
    <col min="6" max="6" width="7" style="161" customWidth="1"/>
    <col min="7" max="7" width="6.42578125" style="161" customWidth="1"/>
    <col min="8" max="8" width="6" style="161" customWidth="1"/>
    <col min="9" max="9" width="6.7109375" style="161" customWidth="1"/>
    <col min="10" max="10" width="6.85546875" style="161" customWidth="1"/>
    <col min="11" max="11" width="5.85546875" style="161" customWidth="1"/>
    <col min="12" max="12" width="9.5703125" style="161" customWidth="1"/>
    <col min="13" max="13" width="7.42578125" style="161" customWidth="1"/>
    <col min="14" max="14" width="7.28515625" style="161" customWidth="1"/>
    <col min="15" max="15" width="7" style="161" customWidth="1"/>
    <col min="16" max="16" width="8.7109375" style="161" customWidth="1"/>
    <col min="17" max="17" width="7.5703125" style="162" customWidth="1"/>
    <col min="18" max="20" width="9.140625" style="2" hidden="1" customWidth="1"/>
    <col min="21" max="16384" width="9.140625" style="2"/>
  </cols>
  <sheetData>
    <row r="1" spans="1:17" s="3" customFormat="1" ht="11.25" customHeight="1" x14ac:dyDescent="0.15">
      <c r="A1" s="400" t="s">
        <v>98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2" spans="1:17" s="3" customFormat="1" ht="11.25" x14ac:dyDescent="0.15">
      <c r="A2" s="401" t="s">
        <v>32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</row>
    <row r="3" spans="1:17" s="28" customFormat="1" ht="11.25" x14ac:dyDescent="0.15">
      <c r="A3" s="419" t="s">
        <v>500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</row>
    <row r="4" spans="1:17" s="28" customFormat="1" x14ac:dyDescent="0.2">
      <c r="A4" s="420"/>
      <c r="B4" s="419" t="s">
        <v>501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</row>
    <row r="5" spans="1:17" s="28" customFormat="1" ht="51" customHeight="1" x14ac:dyDescent="0.15">
      <c r="A5" s="402" t="s">
        <v>502</v>
      </c>
      <c r="B5" s="402"/>
      <c r="C5" s="404" t="s">
        <v>830</v>
      </c>
      <c r="D5" s="404"/>
      <c r="E5" s="404"/>
      <c r="F5" s="404"/>
      <c r="G5" s="404"/>
      <c r="H5" s="404"/>
      <c r="I5" s="404"/>
      <c r="J5" s="404"/>
      <c r="K5" s="404"/>
      <c r="L5" s="405" t="s">
        <v>504</v>
      </c>
      <c r="M5" s="405"/>
    </row>
    <row r="6" spans="1:17" s="27" customFormat="1" ht="17.100000000000001" customHeight="1" x14ac:dyDescent="0.2">
      <c r="A6" s="129" t="s">
        <v>9</v>
      </c>
      <c r="B6" s="130" t="s">
        <v>173</v>
      </c>
      <c r="C6" s="397" t="s">
        <v>62</v>
      </c>
      <c r="D6" s="397"/>
      <c r="E6" s="397"/>
      <c r="F6" s="397"/>
      <c r="G6" s="397"/>
      <c r="H6" s="397"/>
      <c r="I6" s="397"/>
      <c r="J6" s="398" t="s">
        <v>107</v>
      </c>
      <c r="K6" s="398"/>
      <c r="L6" s="342" t="s">
        <v>108</v>
      </c>
      <c r="M6" s="342" t="s">
        <v>109</v>
      </c>
    </row>
    <row r="7" spans="1:17" s="27" customFormat="1" ht="17.100000000000001" customHeight="1" x14ac:dyDescent="0.2">
      <c r="A7" s="131" t="s">
        <v>10</v>
      </c>
      <c r="B7" s="130" t="s">
        <v>173</v>
      </c>
      <c r="C7" s="397" t="s">
        <v>68</v>
      </c>
      <c r="D7" s="397"/>
      <c r="E7" s="397"/>
      <c r="F7" s="397"/>
      <c r="G7" s="397"/>
      <c r="H7" s="397"/>
      <c r="I7" s="397"/>
      <c r="J7" s="410" t="s">
        <v>113</v>
      </c>
      <c r="K7" s="410"/>
      <c r="L7" s="339" t="s">
        <v>496</v>
      </c>
      <c r="M7" s="339" t="s">
        <v>485</v>
      </c>
    </row>
    <row r="8" spans="1:17" s="27" customFormat="1" ht="17.100000000000001" customHeight="1" x14ac:dyDescent="0.2">
      <c r="A8" s="136" t="s">
        <v>11</v>
      </c>
      <c r="B8" s="130" t="s">
        <v>173</v>
      </c>
      <c r="C8" s="412" t="s">
        <v>27</v>
      </c>
      <c r="D8" s="412"/>
      <c r="E8" s="412"/>
      <c r="F8" s="412"/>
      <c r="G8" s="412"/>
      <c r="H8" s="412"/>
      <c r="I8" s="412"/>
      <c r="J8" s="408" t="s">
        <v>218</v>
      </c>
      <c r="K8" s="408"/>
      <c r="L8" s="344"/>
      <c r="M8" s="162"/>
      <c r="N8" s="135"/>
    </row>
    <row r="9" spans="1:17" s="27" customFormat="1" ht="12.75" customHeight="1" x14ac:dyDescent="0.2">
      <c r="A9" s="184"/>
      <c r="B9" s="436"/>
      <c r="C9" s="433" t="s">
        <v>147</v>
      </c>
      <c r="D9" s="433"/>
      <c r="E9" s="433"/>
      <c r="F9" s="433"/>
      <c r="G9" s="433"/>
      <c r="H9" s="433"/>
      <c r="I9" s="433"/>
      <c r="J9" s="436"/>
      <c r="K9" s="436"/>
      <c r="L9" s="436"/>
      <c r="M9" s="436"/>
      <c r="P9" s="436"/>
      <c r="Q9" s="436"/>
    </row>
    <row r="10" spans="1:17" s="27" customFormat="1" ht="12.75" customHeight="1" x14ac:dyDescent="0.2">
      <c r="A10" s="184"/>
      <c r="B10" s="431"/>
      <c r="C10" s="431"/>
      <c r="D10" s="432"/>
      <c r="E10" s="432"/>
      <c r="F10" s="433"/>
      <c r="G10" s="433"/>
      <c r="H10" s="433"/>
      <c r="I10" s="433"/>
      <c r="J10" s="433"/>
      <c r="K10" s="432"/>
      <c r="L10" s="432"/>
      <c r="M10" s="431"/>
      <c r="N10" s="434"/>
      <c r="O10" s="434"/>
      <c r="P10" s="431"/>
      <c r="Q10" s="437"/>
    </row>
    <row r="11" spans="1:17" s="27" customFormat="1" ht="20.25" customHeight="1" x14ac:dyDescent="0.2">
      <c r="A11" s="343" t="s">
        <v>20</v>
      </c>
      <c r="B11" s="343" t="s">
        <v>99</v>
      </c>
      <c r="C11" s="343" t="s">
        <v>100</v>
      </c>
      <c r="D11" s="343" t="s">
        <v>101</v>
      </c>
      <c r="E11" s="343" t="s">
        <v>102</v>
      </c>
      <c r="F11" s="180" t="s">
        <v>5</v>
      </c>
      <c r="G11" s="343" t="s">
        <v>6</v>
      </c>
      <c r="H11" s="180" t="s">
        <v>7</v>
      </c>
      <c r="I11" s="343" t="s">
        <v>15</v>
      </c>
      <c r="J11" s="180" t="s">
        <v>16</v>
      </c>
      <c r="K11" s="343" t="s">
        <v>17</v>
      </c>
      <c r="L11" s="343" t="s">
        <v>111</v>
      </c>
      <c r="M11" s="343" t="s">
        <v>104</v>
      </c>
      <c r="N11" s="220"/>
    </row>
    <row r="12" spans="1:17" s="27" customFormat="1" ht="12.75" customHeight="1" x14ac:dyDescent="0.2">
      <c r="A12" s="299" t="s">
        <v>5</v>
      </c>
      <c r="B12" s="126" t="s">
        <v>475</v>
      </c>
      <c r="C12" s="126" t="s">
        <v>462</v>
      </c>
      <c r="D12" s="126" t="s">
        <v>511</v>
      </c>
      <c r="E12" s="126" t="s">
        <v>240</v>
      </c>
      <c r="F12" s="438">
        <v>16.350000000000001</v>
      </c>
      <c r="G12" s="438" t="s">
        <v>488</v>
      </c>
      <c r="H12" s="438">
        <v>17.02</v>
      </c>
      <c r="I12" s="438">
        <v>17.329999999999998</v>
      </c>
      <c r="J12" s="438">
        <v>17.12</v>
      </c>
      <c r="K12" s="440">
        <v>17.5</v>
      </c>
      <c r="L12" s="439" t="s">
        <v>565</v>
      </c>
      <c r="M12" s="435" t="s">
        <v>237</v>
      </c>
    </row>
    <row r="13" spans="1:17" s="27" customFormat="1" ht="12.75" customHeight="1" x14ac:dyDescent="0.2">
      <c r="A13" s="299" t="s">
        <v>6</v>
      </c>
      <c r="B13" s="126" t="s">
        <v>471</v>
      </c>
      <c r="C13" s="126" t="s">
        <v>472</v>
      </c>
      <c r="D13" s="126" t="s">
        <v>511</v>
      </c>
      <c r="E13" s="126" t="s">
        <v>238</v>
      </c>
      <c r="F13" s="440">
        <v>16.86</v>
      </c>
      <c r="G13" s="440">
        <v>17.02</v>
      </c>
      <c r="H13" s="440">
        <v>16.86</v>
      </c>
      <c r="I13" s="440" t="s">
        <v>488</v>
      </c>
      <c r="J13" s="440">
        <v>16.600000000000001</v>
      </c>
      <c r="K13" s="440">
        <v>16.899999999999999</v>
      </c>
      <c r="L13" s="439" t="s">
        <v>564</v>
      </c>
      <c r="M13" s="435" t="s">
        <v>237</v>
      </c>
    </row>
    <row r="14" spans="1:17" s="27" customFormat="1" ht="12.75" customHeight="1" x14ac:dyDescent="0.2">
      <c r="A14" s="299" t="s">
        <v>7</v>
      </c>
      <c r="B14" s="126" t="s">
        <v>478</v>
      </c>
      <c r="C14" s="126" t="s">
        <v>479</v>
      </c>
      <c r="D14" s="126" t="s">
        <v>510</v>
      </c>
      <c r="E14" s="126" t="s">
        <v>251</v>
      </c>
      <c r="F14" s="440">
        <v>16.27</v>
      </c>
      <c r="G14" s="440">
        <v>15.5</v>
      </c>
      <c r="H14" s="440">
        <v>16.579999999999998</v>
      </c>
      <c r="I14" s="440">
        <v>16.170000000000002</v>
      </c>
      <c r="J14" s="440" t="s">
        <v>488</v>
      </c>
      <c r="K14" s="440">
        <v>15.85</v>
      </c>
      <c r="L14" s="439" t="s">
        <v>558</v>
      </c>
      <c r="M14" s="435" t="s">
        <v>237</v>
      </c>
    </row>
    <row r="15" spans="1:17" s="27" customFormat="1" ht="12.75" customHeight="1" x14ac:dyDescent="0.2">
      <c r="A15" s="299" t="s">
        <v>15</v>
      </c>
      <c r="B15" s="126" t="s">
        <v>409</v>
      </c>
      <c r="C15" s="126" t="s">
        <v>410</v>
      </c>
      <c r="D15" s="126" t="s">
        <v>511</v>
      </c>
      <c r="E15" s="126" t="s">
        <v>67</v>
      </c>
      <c r="F15" s="440" t="s">
        <v>488</v>
      </c>
      <c r="G15" s="440">
        <v>15.02</v>
      </c>
      <c r="H15" s="440" t="s">
        <v>488</v>
      </c>
      <c r="I15" s="440" t="s">
        <v>488</v>
      </c>
      <c r="J15" s="440">
        <v>15.3</v>
      </c>
      <c r="K15" s="440" t="s">
        <v>488</v>
      </c>
      <c r="L15" s="439" t="s">
        <v>559</v>
      </c>
      <c r="M15" s="435" t="s">
        <v>234</v>
      </c>
    </row>
    <row r="16" spans="1:17" s="27" customFormat="1" ht="12.75" x14ac:dyDescent="0.2">
      <c r="A16" s="299" t="s">
        <v>16</v>
      </c>
      <c r="B16" s="126" t="s">
        <v>473</v>
      </c>
      <c r="C16" s="126" t="s">
        <v>474</v>
      </c>
      <c r="D16" s="126" t="s">
        <v>511</v>
      </c>
      <c r="E16" s="126" t="s">
        <v>240</v>
      </c>
      <c r="F16" s="440">
        <v>14.8</v>
      </c>
      <c r="G16" s="440" t="s">
        <v>488</v>
      </c>
      <c r="H16" s="440" t="s">
        <v>488</v>
      </c>
      <c r="I16" s="440">
        <v>14.54</v>
      </c>
      <c r="J16" s="440">
        <v>15.26</v>
      </c>
      <c r="K16" s="440">
        <v>14.68</v>
      </c>
      <c r="L16" s="439" t="s">
        <v>560</v>
      </c>
      <c r="M16" s="435" t="s">
        <v>234</v>
      </c>
    </row>
    <row r="17" spans="1:17" s="27" customFormat="1" ht="12.75" x14ac:dyDescent="0.2">
      <c r="A17" s="299" t="s">
        <v>17</v>
      </c>
      <c r="B17" s="126" t="s">
        <v>476</v>
      </c>
      <c r="C17" s="126" t="s">
        <v>372</v>
      </c>
      <c r="D17" s="126" t="s">
        <v>511</v>
      </c>
      <c r="E17" s="126" t="s">
        <v>557</v>
      </c>
      <c r="F17" s="440">
        <v>14.68</v>
      </c>
      <c r="G17" s="440">
        <v>14.56</v>
      </c>
      <c r="H17" s="440" t="s">
        <v>488</v>
      </c>
      <c r="I17" s="440">
        <v>14.73</v>
      </c>
      <c r="J17" s="440" t="s">
        <v>488</v>
      </c>
      <c r="K17" s="440" t="s">
        <v>488</v>
      </c>
      <c r="L17" s="439" t="s">
        <v>563</v>
      </c>
      <c r="M17" s="435" t="s">
        <v>234</v>
      </c>
    </row>
    <row r="18" spans="1:17" s="27" customFormat="1" ht="12.75" customHeight="1" x14ac:dyDescent="0.2">
      <c r="A18" s="299" t="s">
        <v>18</v>
      </c>
      <c r="B18" s="126" t="s">
        <v>469</v>
      </c>
      <c r="C18" s="126" t="s">
        <v>470</v>
      </c>
      <c r="D18" s="126" t="s">
        <v>510</v>
      </c>
      <c r="E18" s="126" t="s">
        <v>238</v>
      </c>
      <c r="F18" s="440">
        <v>13.75</v>
      </c>
      <c r="G18" s="440">
        <v>12.82</v>
      </c>
      <c r="H18" s="440">
        <v>14.26</v>
      </c>
      <c r="I18" s="440">
        <v>13.37</v>
      </c>
      <c r="J18" s="440">
        <v>13.15</v>
      </c>
      <c r="K18" s="440">
        <v>13.33</v>
      </c>
      <c r="L18" s="439" t="s">
        <v>561</v>
      </c>
      <c r="M18" s="435" t="s">
        <v>234</v>
      </c>
    </row>
    <row r="19" spans="1:17" s="27" customFormat="1" ht="12.75" customHeight="1" x14ac:dyDescent="0.2">
      <c r="A19" s="299" t="s">
        <v>41</v>
      </c>
      <c r="B19" s="126" t="s">
        <v>391</v>
      </c>
      <c r="C19" s="126" t="s">
        <v>392</v>
      </c>
      <c r="D19" s="126" t="s">
        <v>510</v>
      </c>
      <c r="E19" s="126" t="s">
        <v>233</v>
      </c>
      <c r="F19" s="440">
        <v>12.49</v>
      </c>
      <c r="G19" s="440">
        <v>12.23</v>
      </c>
      <c r="H19" s="440">
        <v>12.43</v>
      </c>
      <c r="I19" s="440">
        <v>12.66</v>
      </c>
      <c r="J19" s="440">
        <v>12.84</v>
      </c>
      <c r="K19" s="440" t="s">
        <v>492</v>
      </c>
      <c r="L19" s="439" t="s">
        <v>562</v>
      </c>
      <c r="M19" s="435">
        <v>1</v>
      </c>
    </row>
    <row r="20" spans="1:17" s="27" customFormat="1" ht="12.75" x14ac:dyDescent="0.2">
      <c r="A20" s="299"/>
      <c r="B20" s="126"/>
      <c r="C20" s="126"/>
      <c r="D20" s="126"/>
      <c r="E20" s="126"/>
      <c r="F20" s="440"/>
      <c r="G20" s="440"/>
      <c r="H20" s="440"/>
      <c r="I20" s="440"/>
      <c r="J20" s="440"/>
      <c r="K20" s="440"/>
      <c r="L20" s="439"/>
      <c r="M20" s="268"/>
    </row>
    <row r="21" spans="1:17" s="27" customFormat="1" ht="12.75" x14ac:dyDescent="0.2">
      <c r="A21" s="299"/>
      <c r="B21" s="126"/>
      <c r="C21" s="126"/>
      <c r="D21" s="126"/>
      <c r="E21" s="126"/>
      <c r="F21" s="440"/>
      <c r="G21" s="440"/>
      <c r="H21" s="440"/>
      <c r="I21" s="440"/>
      <c r="J21" s="440"/>
      <c r="K21" s="440"/>
      <c r="L21" s="439"/>
      <c r="M21" s="268"/>
    </row>
    <row r="22" spans="1:17" s="27" customFormat="1" ht="12.75" customHeight="1" x14ac:dyDescent="0.2">
      <c r="A22" s="299"/>
      <c r="B22" s="279"/>
      <c r="C22" s="280"/>
      <c r="D22" s="280"/>
      <c r="E22" s="279"/>
      <c r="F22" s="441"/>
      <c r="G22" s="441"/>
      <c r="H22" s="441"/>
      <c r="I22" s="441"/>
      <c r="J22" s="441"/>
      <c r="K22" s="441"/>
      <c r="L22" s="441"/>
      <c r="M22" s="441"/>
      <c r="N22" s="441"/>
      <c r="O22" s="430"/>
      <c r="P22" s="268"/>
    </row>
    <row r="23" spans="1:17" s="27" customFormat="1" ht="12.75" x14ac:dyDescent="0.2">
      <c r="A23" s="299"/>
      <c r="B23" s="442"/>
      <c r="C23" s="443"/>
      <c r="D23" s="268"/>
      <c r="E23" s="442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268"/>
    </row>
    <row r="24" spans="1:17" s="27" customFormat="1" ht="12.75" x14ac:dyDescent="0.2">
      <c r="A24" s="299"/>
      <c r="B24" s="444"/>
      <c r="C24" s="445"/>
      <c r="D24" s="446"/>
      <c r="E24" s="447"/>
      <c r="F24" s="447"/>
      <c r="G24" s="447"/>
      <c r="H24" s="447"/>
      <c r="K24" s="448"/>
      <c r="L24" s="448"/>
      <c r="M24" s="5"/>
      <c r="N24" s="449"/>
      <c r="O24" s="450"/>
      <c r="P24" s="5"/>
      <c r="Q24" s="5"/>
    </row>
    <row r="25" spans="1:17" s="27" customFormat="1" ht="12.75" customHeight="1" x14ac:dyDescent="0.2">
      <c r="A25" s="146"/>
      <c r="B25" s="157"/>
      <c r="C25" s="153"/>
      <c r="D25" s="154"/>
      <c r="E25" s="31"/>
      <c r="F25" s="5"/>
      <c r="G25" s="5"/>
      <c r="H25" s="152"/>
      <c r="I25" s="5"/>
      <c r="J25" s="5"/>
      <c r="K25" s="155"/>
      <c r="L25" s="5"/>
      <c r="M25" s="5"/>
      <c r="N25" s="154"/>
      <c r="O25" s="156"/>
      <c r="P25" s="5"/>
      <c r="Q25" s="5"/>
    </row>
    <row r="26" spans="1:17" s="27" customFormat="1" ht="12.75" customHeight="1" x14ac:dyDescent="0.2">
      <c r="A26" s="146"/>
      <c r="B26" s="157"/>
      <c r="C26" s="153"/>
      <c r="D26" s="154"/>
      <c r="E26" s="152"/>
      <c r="F26" s="152"/>
      <c r="G26" s="152"/>
      <c r="H26" s="152"/>
      <c r="K26" s="411"/>
      <c r="L26" s="411"/>
      <c r="M26" s="5"/>
      <c r="N26" s="252"/>
      <c r="O26" s="156"/>
      <c r="P26" s="5"/>
      <c r="Q26" s="5"/>
    </row>
    <row r="27" spans="1:17" ht="12.75" x14ac:dyDescent="0.2">
      <c r="A27" s="146"/>
      <c r="B27" s="157"/>
      <c r="C27" s="154"/>
      <c r="D27" s="31"/>
      <c r="E27" s="5"/>
      <c r="F27" s="152"/>
      <c r="G27" s="5"/>
      <c r="H27" s="5"/>
      <c r="I27" s="5"/>
      <c r="J27" s="5"/>
      <c r="K27" s="5"/>
      <c r="L27" s="5"/>
      <c r="M27" s="5"/>
      <c r="N27" s="156"/>
      <c r="O27" s="155"/>
      <c r="P27" s="5"/>
      <c r="Q27" s="2"/>
    </row>
    <row r="28" spans="1:17" ht="12.75" x14ac:dyDescent="0.2">
      <c r="A28" s="146"/>
      <c r="B28" s="157"/>
      <c r="C28" s="154"/>
      <c r="D28" s="31"/>
      <c r="E28" s="5"/>
      <c r="F28" s="152"/>
      <c r="G28" s="155"/>
      <c r="H28" s="5"/>
      <c r="I28" s="5"/>
      <c r="J28" s="5"/>
      <c r="K28" s="5"/>
      <c r="L28" s="5"/>
      <c r="M28" s="5"/>
      <c r="N28" s="156"/>
      <c r="O28" s="155"/>
      <c r="P28" s="5"/>
      <c r="Q28" s="2"/>
    </row>
    <row r="29" spans="1:17" x14ac:dyDescent="0.2">
      <c r="A29" s="146"/>
      <c r="B29" s="157"/>
      <c r="D29" s="31"/>
      <c r="E29" s="5"/>
      <c r="H29" s="5"/>
      <c r="I29" s="5"/>
      <c r="J29" s="5"/>
      <c r="K29" s="5"/>
      <c r="L29" s="5"/>
      <c r="M29" s="5"/>
      <c r="N29" s="217"/>
      <c r="O29" s="5"/>
      <c r="P29" s="5"/>
      <c r="Q29" s="2"/>
    </row>
    <row r="30" spans="1:17" x14ac:dyDescent="0.2">
      <c r="A30" s="146"/>
      <c r="P30" s="162"/>
      <c r="Q30" s="2"/>
    </row>
    <row r="31" spans="1:17" x14ac:dyDescent="0.2">
      <c r="A31" s="157" t="s">
        <v>105</v>
      </c>
      <c r="B31" s="153"/>
      <c r="C31" s="345"/>
      <c r="D31" s="249"/>
      <c r="E31" s="2"/>
      <c r="F31" s="250"/>
      <c r="H31" s="2"/>
      <c r="I31" s="2"/>
      <c r="J31" s="2"/>
      <c r="K31" s="2"/>
      <c r="M31" s="305" t="s">
        <v>498</v>
      </c>
      <c r="N31" s="2"/>
      <c r="O31" s="2"/>
      <c r="P31" s="2"/>
      <c r="Q31" s="2"/>
    </row>
    <row r="32" spans="1:17" x14ac:dyDescent="0.2">
      <c r="A32" s="157"/>
      <c r="B32" s="153"/>
      <c r="C32" s="345"/>
      <c r="D32" s="155"/>
      <c r="E32" s="2"/>
      <c r="F32" s="154"/>
      <c r="H32" s="2"/>
      <c r="I32" s="2"/>
      <c r="J32" s="2"/>
      <c r="K32" s="2"/>
      <c r="M32" s="159"/>
      <c r="N32" s="2"/>
      <c r="O32" s="2"/>
      <c r="P32" s="2"/>
      <c r="Q32" s="2"/>
    </row>
    <row r="33" spans="1:17" x14ac:dyDescent="0.2">
      <c r="A33" s="157" t="s">
        <v>106</v>
      </c>
      <c r="B33" s="153"/>
      <c r="C33" s="345"/>
      <c r="D33" s="249"/>
      <c r="E33" s="2"/>
      <c r="F33" s="252"/>
      <c r="H33" s="2"/>
      <c r="I33" s="2"/>
      <c r="J33" s="2"/>
      <c r="K33" s="2"/>
      <c r="M33" s="305" t="s">
        <v>499</v>
      </c>
      <c r="N33" s="2"/>
      <c r="O33" s="2"/>
      <c r="P33" s="2"/>
      <c r="Q33" s="2"/>
    </row>
    <row r="34" spans="1:17" x14ac:dyDescent="0.2">
      <c r="A34" s="157"/>
      <c r="B34" s="153"/>
      <c r="C34" s="345"/>
      <c r="D34" s="155"/>
      <c r="E34" s="2"/>
      <c r="F34" s="154"/>
      <c r="H34" s="2"/>
      <c r="I34" s="2"/>
      <c r="J34" s="2"/>
      <c r="K34" s="2"/>
      <c r="M34" s="155"/>
      <c r="N34" s="2"/>
      <c r="O34" s="2"/>
      <c r="P34" s="2"/>
      <c r="Q34" s="2"/>
    </row>
    <row r="35" spans="1:17" x14ac:dyDescent="0.2">
      <c r="A35" s="157"/>
      <c r="B35" s="153"/>
      <c r="C35" s="345"/>
      <c r="D35" s="155"/>
      <c r="E35" s="2"/>
      <c r="F35" s="154"/>
      <c r="H35" s="2"/>
      <c r="I35" s="2"/>
      <c r="J35" s="2"/>
      <c r="K35" s="2"/>
      <c r="M35" s="155"/>
      <c r="N35" s="2"/>
      <c r="O35" s="2"/>
      <c r="P35" s="2"/>
      <c r="Q35" s="2"/>
    </row>
    <row r="36" spans="1:17" x14ac:dyDescent="0.2">
      <c r="A36" s="157" t="s">
        <v>497</v>
      </c>
      <c r="E36" s="2"/>
      <c r="H36" s="2"/>
      <c r="I36" s="2"/>
      <c r="J36" s="2"/>
      <c r="K36" s="2"/>
      <c r="M36" s="158" t="s">
        <v>714</v>
      </c>
      <c r="N36" s="2"/>
      <c r="O36" s="2"/>
      <c r="P36" s="2"/>
      <c r="Q36" s="2"/>
    </row>
    <row r="37" spans="1:17" x14ac:dyDescent="0.2">
      <c r="A37" s="161"/>
      <c r="P37" s="162"/>
      <c r="Q37" s="2"/>
    </row>
    <row r="38" spans="1:17" x14ac:dyDescent="0.2">
      <c r="A38" s="161"/>
      <c r="P38" s="162"/>
      <c r="Q38" s="2"/>
    </row>
    <row r="39" spans="1:17" x14ac:dyDescent="0.2">
      <c r="A39" s="161"/>
      <c r="P39" s="162"/>
      <c r="Q39" s="2"/>
    </row>
    <row r="40" spans="1:17" x14ac:dyDescent="0.2"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</row>
  </sheetData>
  <sortState ref="A13:U22">
    <sortCondition ref="A13"/>
  </sortState>
  <mergeCells count="17">
    <mergeCell ref="J7:K7"/>
    <mergeCell ref="J6:K6"/>
    <mergeCell ref="C9:I9"/>
    <mergeCell ref="C8:I8"/>
    <mergeCell ref="C7:I7"/>
    <mergeCell ref="C6:I6"/>
    <mergeCell ref="J8:K8"/>
    <mergeCell ref="A5:B5"/>
    <mergeCell ref="L5:M5"/>
    <mergeCell ref="A2:M2"/>
    <mergeCell ref="C5:K5"/>
    <mergeCell ref="A1:M1"/>
    <mergeCell ref="A3:M3"/>
    <mergeCell ref="B4:M4"/>
    <mergeCell ref="K26:L26"/>
    <mergeCell ref="F10:J10"/>
    <mergeCell ref="K24:L24"/>
  </mergeCells>
  <phoneticPr fontId="3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74" fitToHeight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>
    <tabColor rgb="FF00B050"/>
    <pageSetUpPr fitToPage="1"/>
  </sheetPr>
  <dimension ref="A1:V49"/>
  <sheetViews>
    <sheetView view="pageBreakPreview" topLeftCell="B25" zoomScale="91" zoomScaleNormal="100" zoomScaleSheetLayoutView="91" workbookViewId="0">
      <selection activeCell="P29" sqref="P29"/>
    </sheetView>
  </sheetViews>
  <sheetFormatPr defaultRowHeight="14.25" x14ac:dyDescent="0.2"/>
  <cols>
    <col min="1" max="1" width="7.7109375" style="1" hidden="1" customWidth="1"/>
    <col min="2" max="2" width="6.28515625" style="161" customWidth="1"/>
    <col min="3" max="3" width="21.85546875" style="161" customWidth="1"/>
    <col min="4" max="4" width="11.28515625" style="161" customWidth="1"/>
    <col min="5" max="5" width="6.5703125" style="161" customWidth="1"/>
    <col min="6" max="6" width="23.42578125" style="161" customWidth="1"/>
    <col min="7" max="7" width="6.28515625" style="161" customWidth="1"/>
    <col min="8" max="8" width="8.85546875" style="161" customWidth="1"/>
    <col min="9" max="9" width="6.28515625" style="161" customWidth="1"/>
    <col min="10" max="13" width="6.28515625" style="161" hidden="1" customWidth="1"/>
    <col min="14" max="14" width="6.28515625" style="161" customWidth="1"/>
    <col min="15" max="15" width="8.7109375" style="161" customWidth="1"/>
    <col min="16" max="16" width="10.140625" style="162" customWidth="1"/>
    <col min="17" max="19" width="9.140625" style="2" hidden="1" customWidth="1"/>
    <col min="20" max="16384" width="9.140625" style="2"/>
  </cols>
  <sheetData>
    <row r="1" spans="1:19" s="3" customFormat="1" ht="11.25" customHeight="1" x14ac:dyDescent="0.15">
      <c r="A1" s="400" t="s">
        <v>98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</row>
    <row r="2" spans="1:19" s="3" customFormat="1" ht="11.25" x14ac:dyDescent="0.15">
      <c r="A2" s="401" t="s">
        <v>32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9" s="28" customFormat="1" ht="11.25" x14ac:dyDescent="0.15">
      <c r="A3" s="419" t="s">
        <v>500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</row>
    <row r="4" spans="1:19" s="28" customFormat="1" x14ac:dyDescent="0.2">
      <c r="A4" s="420"/>
      <c r="B4" s="419" t="s">
        <v>501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</row>
    <row r="5" spans="1:19" s="30" customFormat="1" ht="36.75" customHeight="1" x14ac:dyDescent="0.2">
      <c r="A5" s="183"/>
      <c r="B5" s="402" t="s">
        <v>502</v>
      </c>
      <c r="C5" s="402"/>
      <c r="D5" s="404" t="s">
        <v>503</v>
      </c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338" t="s">
        <v>504</v>
      </c>
    </row>
    <row r="6" spans="1:19" s="30" customFormat="1" ht="17.100000000000001" customHeight="1" x14ac:dyDescent="0.2">
      <c r="A6" s="184"/>
      <c r="B6" s="129" t="s">
        <v>9</v>
      </c>
      <c r="C6" s="130" t="s">
        <v>175</v>
      </c>
      <c r="D6" s="132"/>
      <c r="F6" s="132" t="s">
        <v>62</v>
      </c>
      <c r="G6" s="132"/>
      <c r="H6" s="132"/>
      <c r="I6" s="132"/>
      <c r="J6" s="132"/>
      <c r="K6" s="132"/>
      <c r="L6" s="132"/>
      <c r="M6" s="132"/>
      <c r="N6" s="132"/>
      <c r="O6" s="165" t="s">
        <v>107</v>
      </c>
      <c r="P6" s="164" t="s">
        <v>108</v>
      </c>
    </row>
    <row r="7" spans="1:19" s="30" customFormat="1" ht="17.100000000000001" customHeight="1" x14ac:dyDescent="0.2">
      <c r="A7" s="184"/>
      <c r="B7" s="131" t="s">
        <v>10</v>
      </c>
      <c r="C7" s="130" t="s">
        <v>175</v>
      </c>
      <c r="D7" s="132"/>
      <c r="F7" s="132" t="s">
        <v>68</v>
      </c>
      <c r="G7" s="132"/>
      <c r="H7" s="132"/>
      <c r="I7" s="132"/>
      <c r="J7" s="132"/>
      <c r="K7" s="132"/>
      <c r="L7" s="132"/>
      <c r="M7" s="132"/>
      <c r="N7" s="132"/>
      <c r="O7" s="178" t="s">
        <v>113</v>
      </c>
      <c r="P7" s="134" t="s">
        <v>567</v>
      </c>
    </row>
    <row r="8" spans="1:19" s="30" customFormat="1" ht="17.100000000000001" customHeight="1" x14ac:dyDescent="0.2">
      <c r="A8" s="184"/>
      <c r="B8" s="136" t="s">
        <v>11</v>
      </c>
      <c r="C8" s="130" t="s">
        <v>174</v>
      </c>
      <c r="D8" s="139"/>
      <c r="F8" s="314" t="s">
        <v>25</v>
      </c>
      <c r="G8" s="314"/>
      <c r="H8" s="314"/>
      <c r="I8" s="314"/>
      <c r="J8" s="314"/>
      <c r="K8" s="314"/>
      <c r="L8" s="314"/>
      <c r="M8" s="314"/>
      <c r="N8" s="314"/>
      <c r="O8" s="141" t="s">
        <v>486</v>
      </c>
      <c r="P8" s="164" t="s">
        <v>834</v>
      </c>
    </row>
    <row r="9" spans="1:19" s="30" customFormat="1" ht="12.75" x14ac:dyDescent="0.2">
      <c r="A9" s="184"/>
      <c r="B9" s="139"/>
      <c r="C9" s="139"/>
      <c r="D9" s="139"/>
      <c r="F9" s="139" t="s">
        <v>146</v>
      </c>
      <c r="G9" s="139"/>
      <c r="H9" s="139"/>
      <c r="I9" s="139"/>
      <c r="J9" s="139"/>
      <c r="K9" s="139"/>
      <c r="L9" s="139"/>
      <c r="M9" s="139"/>
      <c r="N9" s="139"/>
      <c r="P9" s="134"/>
    </row>
    <row r="10" spans="1:19" s="30" customFormat="1" x14ac:dyDescent="0.2">
      <c r="A10" s="184"/>
      <c r="B10" s="431"/>
      <c r="C10" s="431"/>
      <c r="D10" s="432"/>
      <c r="E10" s="432"/>
      <c r="F10" s="433"/>
      <c r="G10" s="433"/>
      <c r="H10" s="433"/>
      <c r="I10" s="433"/>
      <c r="J10" s="433"/>
      <c r="K10" s="433"/>
      <c r="L10" s="432"/>
      <c r="M10" s="432"/>
      <c r="N10" s="431"/>
      <c r="O10" s="431"/>
      <c r="P10" s="437"/>
    </row>
    <row r="11" spans="1:19" ht="22.5" customHeight="1" x14ac:dyDescent="0.2">
      <c r="A11" s="184"/>
      <c r="B11" s="343" t="s">
        <v>20</v>
      </c>
      <c r="C11" s="343" t="s">
        <v>99</v>
      </c>
      <c r="D11" s="343" t="s">
        <v>100</v>
      </c>
      <c r="E11" s="343" t="s">
        <v>101</v>
      </c>
      <c r="F11" s="343" t="s">
        <v>102</v>
      </c>
      <c r="G11" s="180" t="s">
        <v>5</v>
      </c>
      <c r="H11" s="343" t="s">
        <v>6</v>
      </c>
      <c r="I11" s="180" t="s">
        <v>7</v>
      </c>
      <c r="J11" s="179" t="s">
        <v>114</v>
      </c>
      <c r="K11" s="180" t="s">
        <v>5</v>
      </c>
      <c r="L11" s="343" t="s">
        <v>6</v>
      </c>
      <c r="M11" s="180" t="s">
        <v>7</v>
      </c>
      <c r="N11" s="343" t="s">
        <v>15</v>
      </c>
      <c r="O11" s="343" t="s">
        <v>111</v>
      </c>
      <c r="P11" s="343" t="s">
        <v>104</v>
      </c>
      <c r="Q11" s="220"/>
      <c r="R11" s="27"/>
      <c r="S11" s="27"/>
    </row>
    <row r="12" spans="1:19" ht="12.75" x14ac:dyDescent="0.2">
      <c r="A12" s="429" t="s">
        <v>395</v>
      </c>
      <c r="B12" s="299" t="s">
        <v>5</v>
      </c>
      <c r="C12" s="126" t="s">
        <v>402</v>
      </c>
      <c r="D12" s="126" t="s">
        <v>403</v>
      </c>
      <c r="E12" s="126" t="s">
        <v>517</v>
      </c>
      <c r="F12" s="126" t="s">
        <v>566</v>
      </c>
      <c r="G12" s="460" t="s">
        <v>595</v>
      </c>
      <c r="H12" s="460" t="s">
        <v>596</v>
      </c>
      <c r="I12" s="460" t="s">
        <v>583</v>
      </c>
      <c r="J12" s="460"/>
      <c r="K12" s="460"/>
      <c r="L12" s="460"/>
      <c r="M12" s="460"/>
      <c r="N12" s="460" t="s">
        <v>597</v>
      </c>
      <c r="O12" s="439" t="s">
        <v>583</v>
      </c>
      <c r="P12" s="435" t="s">
        <v>237</v>
      </c>
    </row>
    <row r="13" spans="1:19" ht="12.75" x14ac:dyDescent="0.2">
      <c r="A13" s="429" t="s">
        <v>383</v>
      </c>
      <c r="B13" s="299" t="s">
        <v>6</v>
      </c>
      <c r="C13" s="126" t="s">
        <v>396</v>
      </c>
      <c r="D13" s="126" t="s">
        <v>397</v>
      </c>
      <c r="E13" s="126" t="s">
        <v>511</v>
      </c>
      <c r="F13" s="126" t="s">
        <v>240</v>
      </c>
      <c r="G13" s="460" t="s">
        <v>588</v>
      </c>
      <c r="H13" s="460" t="s">
        <v>488</v>
      </c>
      <c r="I13" s="460" t="s">
        <v>488</v>
      </c>
      <c r="J13" s="460"/>
      <c r="K13" s="460"/>
      <c r="L13" s="460"/>
      <c r="M13" s="460"/>
      <c r="N13" s="460" t="s">
        <v>579</v>
      </c>
      <c r="O13" s="439" t="s">
        <v>579</v>
      </c>
      <c r="P13" s="435" t="s">
        <v>237</v>
      </c>
    </row>
    <row r="14" spans="1:19" ht="25.5" x14ac:dyDescent="0.2">
      <c r="A14" s="429" t="s">
        <v>408</v>
      </c>
      <c r="B14" s="299" t="s">
        <v>7</v>
      </c>
      <c r="C14" s="497" t="s">
        <v>384</v>
      </c>
      <c r="D14" s="497" t="s">
        <v>385</v>
      </c>
      <c r="E14" s="497" t="s">
        <v>511</v>
      </c>
      <c r="F14" s="126" t="s">
        <v>386</v>
      </c>
      <c r="G14" s="460" t="s">
        <v>488</v>
      </c>
      <c r="H14" s="460" t="s">
        <v>488</v>
      </c>
      <c r="I14" s="460" t="s">
        <v>594</v>
      </c>
      <c r="J14" s="460"/>
      <c r="K14" s="460"/>
      <c r="L14" s="460"/>
      <c r="M14" s="460"/>
      <c r="N14" s="460" t="s">
        <v>582</v>
      </c>
      <c r="O14" s="439" t="s">
        <v>582</v>
      </c>
      <c r="P14" s="435" t="s">
        <v>237</v>
      </c>
    </row>
    <row r="15" spans="1:19" ht="12.75" x14ac:dyDescent="0.2">
      <c r="A15" s="429" t="s">
        <v>398</v>
      </c>
      <c r="B15" s="299" t="s">
        <v>15</v>
      </c>
      <c r="C15" s="126" t="s">
        <v>399</v>
      </c>
      <c r="D15" s="126" t="s">
        <v>400</v>
      </c>
      <c r="E15" s="126" t="s">
        <v>511</v>
      </c>
      <c r="F15" s="126" t="s">
        <v>566</v>
      </c>
      <c r="G15" s="460" t="s">
        <v>589</v>
      </c>
      <c r="H15" s="460" t="s">
        <v>590</v>
      </c>
      <c r="I15" s="460" t="s">
        <v>591</v>
      </c>
      <c r="J15" s="460"/>
      <c r="K15" s="460"/>
      <c r="L15" s="460"/>
      <c r="M15" s="460"/>
      <c r="N15" s="460" t="s">
        <v>580</v>
      </c>
      <c r="O15" s="439" t="s">
        <v>580</v>
      </c>
      <c r="P15" s="435" t="s">
        <v>237</v>
      </c>
    </row>
    <row r="16" spans="1:19" ht="12.75" x14ac:dyDescent="0.2">
      <c r="A16" s="429" t="s">
        <v>393</v>
      </c>
      <c r="B16" s="299" t="s">
        <v>16</v>
      </c>
      <c r="C16" s="126" t="s">
        <v>388</v>
      </c>
      <c r="D16" s="126" t="s">
        <v>389</v>
      </c>
      <c r="E16" s="126" t="s">
        <v>510</v>
      </c>
      <c r="F16" s="126" t="s">
        <v>233</v>
      </c>
      <c r="G16" s="460" t="s">
        <v>585</v>
      </c>
      <c r="H16" s="460" t="s">
        <v>586</v>
      </c>
      <c r="I16" s="460" t="s">
        <v>587</v>
      </c>
      <c r="J16" s="460"/>
      <c r="K16" s="460"/>
      <c r="L16" s="460"/>
      <c r="M16" s="460"/>
      <c r="N16" s="460" t="s">
        <v>578</v>
      </c>
      <c r="O16" s="439" t="s">
        <v>578</v>
      </c>
      <c r="P16" s="435" t="s">
        <v>234</v>
      </c>
    </row>
    <row r="17" spans="1:19" ht="12.75" x14ac:dyDescent="0.2">
      <c r="A17" s="429" t="s">
        <v>214</v>
      </c>
      <c r="B17" s="299" t="s">
        <v>17</v>
      </c>
      <c r="C17" s="126" t="s">
        <v>404</v>
      </c>
      <c r="D17" s="126" t="s">
        <v>405</v>
      </c>
      <c r="E17" s="126" t="s">
        <v>510</v>
      </c>
      <c r="F17" s="126" t="s">
        <v>191</v>
      </c>
      <c r="G17" s="460" t="s">
        <v>488</v>
      </c>
      <c r="H17" s="460" t="s">
        <v>581</v>
      </c>
      <c r="I17" s="460" t="s">
        <v>592</v>
      </c>
      <c r="J17" s="460"/>
      <c r="K17" s="460"/>
      <c r="L17" s="460"/>
      <c r="M17" s="460"/>
      <c r="N17" s="460" t="s">
        <v>593</v>
      </c>
      <c r="O17" s="439" t="s">
        <v>581</v>
      </c>
      <c r="P17" s="435" t="s">
        <v>234</v>
      </c>
    </row>
    <row r="18" spans="1:19" ht="12.75" x14ac:dyDescent="0.2">
      <c r="A18" s="429" t="s">
        <v>401</v>
      </c>
      <c r="B18" s="299" t="s">
        <v>18</v>
      </c>
      <c r="C18" s="126" t="s">
        <v>391</v>
      </c>
      <c r="D18" s="126" t="s">
        <v>392</v>
      </c>
      <c r="E18" s="126" t="s">
        <v>510</v>
      </c>
      <c r="F18" s="126" t="s">
        <v>233</v>
      </c>
      <c r="G18" s="460" t="s">
        <v>577</v>
      </c>
      <c r="H18" s="460" t="s">
        <v>488</v>
      </c>
      <c r="I18" s="460" t="s">
        <v>488</v>
      </c>
      <c r="J18" s="460"/>
      <c r="K18" s="460"/>
      <c r="L18" s="460"/>
      <c r="M18" s="460"/>
      <c r="N18" s="460" t="s">
        <v>584</v>
      </c>
      <c r="O18" s="439" t="s">
        <v>577</v>
      </c>
      <c r="P18" s="435">
        <v>1</v>
      </c>
    </row>
    <row r="19" spans="1:19" ht="12.75" x14ac:dyDescent="0.2">
      <c r="A19" s="429" t="s">
        <v>394</v>
      </c>
      <c r="B19" s="299"/>
      <c r="C19" s="279"/>
      <c r="D19" s="280"/>
      <c r="E19" s="280"/>
      <c r="F19" s="279"/>
      <c r="G19" s="430"/>
      <c r="H19" s="430"/>
      <c r="I19" s="430"/>
      <c r="J19" s="430"/>
      <c r="K19" s="430"/>
      <c r="L19" s="430"/>
      <c r="M19" s="430"/>
      <c r="N19" s="430"/>
      <c r="O19" s="430"/>
      <c r="P19" s="461"/>
    </row>
    <row r="20" spans="1:19" ht="12.75" x14ac:dyDescent="0.2">
      <c r="A20" s="429" t="s">
        <v>387</v>
      </c>
      <c r="B20" s="299"/>
      <c r="C20" s="279"/>
      <c r="D20" s="280"/>
      <c r="E20" s="280"/>
      <c r="F20" s="279"/>
      <c r="G20" s="430"/>
      <c r="H20" s="430"/>
      <c r="I20" s="430"/>
      <c r="J20" s="430"/>
      <c r="K20" s="430"/>
      <c r="L20" s="430"/>
      <c r="M20" s="430"/>
      <c r="N20" s="430"/>
      <c r="O20" s="430"/>
      <c r="P20" s="461"/>
    </row>
    <row r="21" spans="1:19" ht="12.75" x14ac:dyDescent="0.2">
      <c r="A21" s="429" t="s">
        <v>407</v>
      </c>
      <c r="B21" s="299"/>
      <c r="C21" s="279"/>
      <c r="D21" s="280"/>
      <c r="E21" s="280"/>
      <c r="F21" s="279"/>
      <c r="G21" s="430"/>
      <c r="H21" s="430"/>
      <c r="I21" s="430"/>
      <c r="J21" s="430"/>
      <c r="K21" s="430"/>
      <c r="L21" s="430"/>
      <c r="M21" s="430"/>
      <c r="N21" s="430"/>
      <c r="O21" s="430"/>
      <c r="P21" s="461"/>
    </row>
    <row r="22" spans="1:19" ht="12.75" x14ac:dyDescent="0.2">
      <c r="A22" s="429">
        <v>266</v>
      </c>
      <c r="B22" s="299"/>
      <c r="C22" s="279"/>
      <c r="D22" s="280"/>
      <c r="E22" s="280"/>
      <c r="F22" s="279"/>
      <c r="G22" s="430"/>
      <c r="H22" s="430"/>
      <c r="I22" s="430"/>
      <c r="J22" s="430"/>
      <c r="K22" s="430"/>
      <c r="L22" s="430"/>
      <c r="M22" s="430"/>
      <c r="N22" s="430"/>
      <c r="O22" s="430"/>
      <c r="P22" s="461"/>
    </row>
    <row r="23" spans="1:19" s="5" customFormat="1" ht="12.95" customHeight="1" x14ac:dyDescent="0.2">
      <c r="A23" s="429" t="s">
        <v>390</v>
      </c>
      <c r="B23" s="299"/>
      <c r="C23" s="279"/>
      <c r="D23" s="280"/>
      <c r="E23" s="280"/>
      <c r="F23" s="279"/>
      <c r="G23" s="430"/>
      <c r="H23" s="430"/>
      <c r="I23" s="430"/>
      <c r="J23" s="430"/>
      <c r="K23" s="430"/>
      <c r="L23" s="430"/>
      <c r="M23" s="430"/>
      <c r="N23" s="430"/>
      <c r="O23" s="430"/>
      <c r="P23" s="461"/>
      <c r="Q23" s="2"/>
      <c r="R23" s="2"/>
      <c r="S23" s="2"/>
    </row>
    <row r="24" spans="1:19" s="5" customFormat="1" ht="12.95" customHeight="1" x14ac:dyDescent="0.2">
      <c r="A24" s="316" t="s">
        <v>406</v>
      </c>
      <c r="B24" s="146"/>
      <c r="C24" s="279"/>
      <c r="D24" s="280"/>
      <c r="E24" s="280"/>
      <c r="F24" s="279"/>
      <c r="G24" s="150"/>
      <c r="H24" s="150"/>
      <c r="I24" s="150"/>
      <c r="J24" s="150"/>
      <c r="K24" s="150"/>
      <c r="L24" s="150"/>
      <c r="M24" s="150"/>
      <c r="N24" s="150"/>
      <c r="O24" s="150"/>
      <c r="Q24" s="2"/>
      <c r="R24" s="2"/>
      <c r="S24" s="2"/>
    </row>
    <row r="25" spans="1:19" s="5" customFormat="1" ht="12.75" customHeight="1" x14ac:dyDescent="0.2">
      <c r="A25" s="167"/>
      <c r="B25" s="146"/>
      <c r="C25" s="157" t="s">
        <v>105</v>
      </c>
      <c r="P25" s="305" t="s">
        <v>498</v>
      </c>
    </row>
    <row r="26" spans="1:19" s="5" customFormat="1" ht="12.95" customHeight="1" x14ac:dyDescent="0.2">
      <c r="A26" s="167"/>
      <c r="B26" s="146"/>
      <c r="C26" s="157"/>
      <c r="P26" s="159"/>
    </row>
    <row r="27" spans="1:19" s="5" customFormat="1" ht="12.95" customHeight="1" x14ac:dyDescent="0.2">
      <c r="A27" s="167"/>
      <c r="B27" s="146"/>
      <c r="C27" s="157" t="s">
        <v>106</v>
      </c>
      <c r="P27" s="305" t="s">
        <v>499</v>
      </c>
    </row>
    <row r="28" spans="1:19" s="5" customFormat="1" ht="12.95" customHeight="1" x14ac:dyDescent="0.2">
      <c r="A28" s="167"/>
      <c r="B28" s="146"/>
      <c r="C28" s="157"/>
      <c r="P28" s="155"/>
    </row>
    <row r="29" spans="1:19" s="5" customFormat="1" ht="12.95" customHeight="1" x14ac:dyDescent="0.2">
      <c r="A29" s="167"/>
      <c r="B29" s="146"/>
      <c r="C29" s="157"/>
      <c r="P29" s="155"/>
    </row>
    <row r="30" spans="1:19" s="5" customFormat="1" ht="12.95" customHeight="1" x14ac:dyDescent="0.2">
      <c r="A30" s="167"/>
      <c r="B30" s="146"/>
      <c r="C30" s="157" t="s">
        <v>497</v>
      </c>
      <c r="P30" s="158" t="s">
        <v>125</v>
      </c>
    </row>
    <row r="31" spans="1:19" s="5" customFormat="1" ht="12.95" customHeight="1" x14ac:dyDescent="0.2">
      <c r="A31" s="167"/>
      <c r="B31" s="146"/>
      <c r="C31" s="157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2"/>
    </row>
    <row r="32" spans="1:19" s="5" customFormat="1" ht="12.95" customHeight="1" x14ac:dyDescent="0.2">
      <c r="A32" s="166"/>
      <c r="B32" s="146"/>
      <c r="C32" s="157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/>
    </row>
    <row r="33" spans="1:16" s="5" customFormat="1" ht="12.95" customHeight="1" x14ac:dyDescent="0.2">
      <c r="A33" s="167"/>
      <c r="B33" s="146"/>
      <c r="C33" s="157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2"/>
    </row>
    <row r="34" spans="1:16" s="5" customFormat="1" ht="12.95" customHeight="1" x14ac:dyDescent="0.2">
      <c r="A34" s="167"/>
      <c r="B34" s="146"/>
      <c r="C34" s="157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2"/>
    </row>
    <row r="35" spans="1:16" s="5" customFormat="1" ht="12.95" customHeight="1" x14ac:dyDescent="0.2">
      <c r="A35" s="167"/>
      <c r="B35" s="161"/>
      <c r="C35" s="157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2"/>
    </row>
    <row r="36" spans="1:16" x14ac:dyDescent="0.2">
      <c r="B36" s="146"/>
      <c r="C36" s="157"/>
    </row>
    <row r="37" spans="1:16" ht="12.75" x14ac:dyDescent="0.2">
      <c r="B37" s="146"/>
      <c r="C37" s="147"/>
      <c r="D37" s="148"/>
      <c r="E37" s="149"/>
      <c r="F37" s="147"/>
      <c r="G37" s="150"/>
      <c r="H37" s="150"/>
      <c r="I37" s="150"/>
      <c r="J37" s="150"/>
      <c r="K37" s="150"/>
      <c r="L37" s="150"/>
      <c r="M37" s="150"/>
      <c r="N37" s="150"/>
      <c r="O37" s="150"/>
      <c r="P37" s="150"/>
    </row>
    <row r="38" spans="1:16" ht="12.75" x14ac:dyDescent="0.2">
      <c r="B38" s="146"/>
      <c r="C38" s="152"/>
      <c r="D38" s="153"/>
      <c r="E38" s="154"/>
      <c r="F38" s="152"/>
      <c r="G38" s="155"/>
      <c r="H38" s="155"/>
      <c r="I38" s="155"/>
      <c r="J38" s="155"/>
      <c r="K38" s="155"/>
      <c r="L38" s="155"/>
      <c r="M38" s="155"/>
      <c r="N38" s="155"/>
      <c r="O38" s="155"/>
      <c r="P38" s="154"/>
    </row>
    <row r="39" spans="1:16" ht="12.75" x14ac:dyDescent="0.2">
      <c r="B39" s="146"/>
      <c r="C39" s="157"/>
      <c r="D39" s="153"/>
      <c r="E39" s="154"/>
      <c r="F39" s="152"/>
      <c r="G39" s="155"/>
      <c r="H39" s="155"/>
      <c r="I39" s="155"/>
      <c r="J39" s="155"/>
      <c r="K39" s="155"/>
      <c r="L39" s="155"/>
      <c r="M39" s="155"/>
      <c r="N39" s="155"/>
      <c r="O39" s="155"/>
      <c r="P39" s="158"/>
    </row>
    <row r="40" spans="1:16" x14ac:dyDescent="0.2">
      <c r="B40" s="146"/>
      <c r="C40" s="157"/>
      <c r="D40" s="153"/>
      <c r="E40" s="154"/>
      <c r="F40" s="152"/>
      <c r="G40" s="155"/>
      <c r="H40" s="155"/>
      <c r="I40" s="155"/>
      <c r="J40" s="155"/>
      <c r="K40" s="155"/>
      <c r="L40" s="155"/>
      <c r="M40" s="155"/>
      <c r="N40" s="155"/>
      <c r="O40" s="159"/>
      <c r="P40" s="160"/>
    </row>
    <row r="41" spans="1:16" ht="12.75" x14ac:dyDescent="0.2">
      <c r="B41" s="146"/>
      <c r="C41" s="157"/>
      <c r="D41" s="153"/>
      <c r="E41" s="154"/>
      <c r="F41" s="152"/>
      <c r="G41" s="155"/>
      <c r="H41" s="155"/>
      <c r="I41" s="155"/>
      <c r="J41" s="155"/>
      <c r="K41" s="155"/>
      <c r="L41" s="155"/>
      <c r="M41" s="155"/>
      <c r="N41" s="155"/>
      <c r="O41" s="155"/>
      <c r="P41" s="158"/>
    </row>
    <row r="42" spans="1:16" ht="12.75" x14ac:dyDescent="0.2">
      <c r="B42" s="146"/>
      <c r="C42" s="157"/>
      <c r="D42" s="153"/>
      <c r="E42" s="154"/>
      <c r="F42" s="152"/>
      <c r="G42" s="155"/>
      <c r="H42" s="155"/>
      <c r="I42" s="155"/>
      <c r="J42" s="155"/>
      <c r="K42" s="155"/>
      <c r="L42" s="155"/>
      <c r="M42" s="155"/>
      <c r="N42" s="155"/>
      <c r="O42" s="155"/>
      <c r="P42" s="154"/>
    </row>
    <row r="43" spans="1:16" ht="12.75" x14ac:dyDescent="0.2">
      <c r="B43" s="146"/>
      <c r="C43" s="157"/>
      <c r="D43" s="153"/>
      <c r="E43" s="154"/>
      <c r="F43" s="152"/>
      <c r="G43" s="155"/>
      <c r="H43" s="155"/>
      <c r="I43" s="155"/>
      <c r="J43" s="155"/>
      <c r="K43" s="155"/>
      <c r="L43" s="155"/>
      <c r="M43" s="155"/>
      <c r="N43" s="155"/>
      <c r="O43" s="155"/>
      <c r="P43" s="158"/>
    </row>
    <row r="44" spans="1:16" x14ac:dyDescent="0.2">
      <c r="C44" s="157"/>
      <c r="P44" s="158"/>
    </row>
    <row r="49" spans="2:16" x14ac:dyDescent="0.2"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</row>
  </sheetData>
  <sortState ref="A13:V20">
    <sortCondition ref="B13"/>
  </sortState>
  <mergeCells count="7">
    <mergeCell ref="B5:C5"/>
    <mergeCell ref="A1:P1"/>
    <mergeCell ref="A2:P2"/>
    <mergeCell ref="A3:P3"/>
    <mergeCell ref="B4:P4"/>
    <mergeCell ref="D5:O5"/>
    <mergeCell ref="F10:K10"/>
  </mergeCells>
  <phoneticPr fontId="3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8" fitToHeight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43"/>
  <sheetViews>
    <sheetView zoomScale="110" zoomScaleNormal="110" workbookViewId="0">
      <selection activeCell="K13" sqref="K13"/>
    </sheetView>
  </sheetViews>
  <sheetFormatPr defaultRowHeight="14.25" x14ac:dyDescent="0.2"/>
  <cols>
    <col min="1" max="1" width="6.28515625" style="161" customWidth="1"/>
    <col min="2" max="2" width="22" style="161" customWidth="1"/>
    <col min="3" max="3" width="10.85546875" style="161" customWidth="1"/>
    <col min="4" max="4" width="6.5703125" style="161" customWidth="1"/>
    <col min="5" max="5" width="23.28515625" style="161" customWidth="1"/>
    <col min="6" max="6" width="9" style="161" customWidth="1"/>
    <col min="7" max="7" width="7.85546875" style="161" customWidth="1"/>
    <col min="8" max="8" width="8.28515625" style="161" customWidth="1"/>
    <col min="9" max="9" width="7.85546875" style="161" customWidth="1"/>
    <col min="10" max="10" width="10" style="161" customWidth="1"/>
    <col min="11" max="11" width="8.85546875" style="161" customWidth="1"/>
    <col min="12" max="12" width="8.7109375" style="161" customWidth="1"/>
    <col min="13" max="13" width="8.140625" style="162" customWidth="1"/>
    <col min="14" max="19" width="9.140625" style="2" hidden="1" customWidth="1"/>
    <col min="20" max="16384" width="9.140625" style="2"/>
  </cols>
  <sheetData>
    <row r="1" spans="1:17" s="3" customFormat="1" ht="11.25" customHeight="1" x14ac:dyDescent="0.15">
      <c r="A1" s="400" t="s">
        <v>98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</row>
    <row r="2" spans="1:17" s="3" customFormat="1" ht="11.25" x14ac:dyDescent="0.15">
      <c r="A2" s="401" t="s">
        <v>32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7" s="28" customFormat="1" ht="11.25" x14ac:dyDescent="0.15">
      <c r="A3" s="419" t="s">
        <v>500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</row>
    <row r="4" spans="1:17" s="28" customFormat="1" ht="11.25" x14ac:dyDescent="0.15">
      <c r="A4" s="419" t="s">
        <v>501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</row>
    <row r="5" spans="1:17" s="30" customFormat="1" ht="36.75" customHeight="1" x14ac:dyDescent="0.15">
      <c r="A5" s="402" t="s">
        <v>502</v>
      </c>
      <c r="B5" s="402"/>
      <c r="C5" s="404" t="s">
        <v>503</v>
      </c>
      <c r="D5" s="404"/>
      <c r="E5" s="404"/>
      <c r="F5" s="404"/>
      <c r="G5" s="404"/>
      <c r="H5" s="404"/>
      <c r="I5" s="404"/>
      <c r="J5" s="405" t="s">
        <v>504</v>
      </c>
      <c r="K5" s="405"/>
      <c r="L5" s="216"/>
      <c r="M5" s="216"/>
      <c r="N5" s="216"/>
      <c r="O5" s="338" t="s">
        <v>504</v>
      </c>
    </row>
    <row r="6" spans="1:17" s="30" customFormat="1" ht="17.100000000000001" customHeight="1" x14ac:dyDescent="0.2">
      <c r="A6" s="129" t="s">
        <v>9</v>
      </c>
      <c r="B6" s="130" t="s">
        <v>177</v>
      </c>
      <c r="C6" s="397" t="s">
        <v>62</v>
      </c>
      <c r="D6" s="397"/>
      <c r="E6" s="397"/>
      <c r="F6" s="397"/>
      <c r="G6" s="397"/>
      <c r="H6" s="397"/>
      <c r="I6" s="397"/>
      <c r="J6" s="165" t="s">
        <v>107</v>
      </c>
      <c r="K6" s="342" t="s">
        <v>108</v>
      </c>
      <c r="L6" s="132"/>
      <c r="M6" s="132"/>
      <c r="N6" s="165" t="s">
        <v>107</v>
      </c>
      <c r="O6" s="342" t="s">
        <v>108</v>
      </c>
    </row>
    <row r="7" spans="1:17" s="30" customFormat="1" ht="17.100000000000001" customHeight="1" x14ac:dyDescent="0.2">
      <c r="A7" s="131" t="s">
        <v>10</v>
      </c>
      <c r="B7" s="130" t="s">
        <v>177</v>
      </c>
      <c r="C7" s="397" t="s">
        <v>68</v>
      </c>
      <c r="D7" s="397"/>
      <c r="E7" s="397"/>
      <c r="F7" s="397"/>
      <c r="G7" s="397"/>
      <c r="H7" s="397"/>
      <c r="I7" s="397"/>
      <c r="J7" s="178" t="s">
        <v>113</v>
      </c>
      <c r="K7" s="339" t="s">
        <v>567</v>
      </c>
      <c r="L7" s="132"/>
      <c r="M7" s="132"/>
      <c r="N7" s="178" t="s">
        <v>113</v>
      </c>
      <c r="O7" s="339" t="s">
        <v>567</v>
      </c>
    </row>
    <row r="8" spans="1:17" s="30" customFormat="1" ht="17.100000000000001" customHeight="1" x14ac:dyDescent="0.2">
      <c r="A8" s="136" t="s">
        <v>11</v>
      </c>
      <c r="B8" s="130" t="s">
        <v>176</v>
      </c>
      <c r="C8" s="412" t="s">
        <v>26</v>
      </c>
      <c r="D8" s="412"/>
      <c r="E8" s="412"/>
      <c r="F8" s="412"/>
      <c r="G8" s="412"/>
      <c r="H8" s="412"/>
      <c r="I8" s="412"/>
      <c r="J8" s="141" t="s">
        <v>836</v>
      </c>
      <c r="K8" s="342" t="s">
        <v>835</v>
      </c>
      <c r="L8" s="314"/>
      <c r="M8" s="314"/>
      <c r="N8" s="141" t="s">
        <v>486</v>
      </c>
      <c r="O8" s="342" t="s">
        <v>109</v>
      </c>
    </row>
    <row r="9" spans="1:17" s="30" customFormat="1" ht="12.75" customHeight="1" x14ac:dyDescent="0.2">
      <c r="A9" s="139"/>
      <c r="B9" s="139"/>
      <c r="C9" s="394" t="s">
        <v>833</v>
      </c>
      <c r="D9" s="394"/>
      <c r="E9" s="394"/>
      <c r="F9" s="394"/>
      <c r="G9" s="394"/>
      <c r="H9" s="394"/>
      <c r="I9" s="394"/>
      <c r="J9" s="139"/>
      <c r="K9" s="139"/>
      <c r="L9" s="139"/>
      <c r="M9" s="139"/>
      <c r="O9" s="339" t="s">
        <v>477</v>
      </c>
    </row>
    <row r="10" spans="1:17" ht="15" customHeight="1" x14ac:dyDescent="0.2">
      <c r="A10" s="431"/>
      <c r="B10" s="431"/>
      <c r="C10" s="432"/>
      <c r="D10" s="432"/>
      <c r="E10" s="433"/>
      <c r="F10" s="433"/>
      <c r="G10" s="433"/>
      <c r="H10" s="433"/>
      <c r="I10" s="433"/>
      <c r="J10" s="434"/>
      <c r="K10" s="434"/>
      <c r="L10" s="431"/>
      <c r="M10" s="182"/>
    </row>
    <row r="11" spans="1:17" ht="37.5" customHeight="1" x14ac:dyDescent="0.2">
      <c r="A11" s="343" t="s">
        <v>20</v>
      </c>
      <c r="B11" s="343" t="s">
        <v>99</v>
      </c>
      <c r="C11" s="343" t="s">
        <v>100</v>
      </c>
      <c r="D11" s="343" t="s">
        <v>101</v>
      </c>
      <c r="E11" s="343" t="s">
        <v>102</v>
      </c>
      <c r="F11" s="180" t="s">
        <v>5</v>
      </c>
      <c r="G11" s="343" t="s">
        <v>6</v>
      </c>
      <c r="H11" s="180" t="s">
        <v>7</v>
      </c>
      <c r="I11" s="343" t="s">
        <v>15</v>
      </c>
      <c r="J11" s="343" t="s">
        <v>111</v>
      </c>
      <c r="K11" s="343" t="s">
        <v>104</v>
      </c>
      <c r="L11" s="220"/>
      <c r="M11" s="27"/>
      <c r="N11" s="27"/>
      <c r="O11" s="220" t="s">
        <v>137</v>
      </c>
      <c r="P11" s="2" t="s">
        <v>197</v>
      </c>
      <c r="Q11" s="2" t="s">
        <v>225</v>
      </c>
    </row>
    <row r="12" spans="1:17" ht="12.75" x14ac:dyDescent="0.2">
      <c r="A12" s="121">
        <v>1</v>
      </c>
      <c r="B12" s="126" t="s">
        <v>447</v>
      </c>
      <c r="C12" s="126" t="s">
        <v>516</v>
      </c>
      <c r="D12" s="126" t="s">
        <v>517</v>
      </c>
      <c r="E12" s="126" t="s">
        <v>191</v>
      </c>
      <c r="F12" s="460" t="s">
        <v>553</v>
      </c>
      <c r="G12" s="460" t="s">
        <v>554</v>
      </c>
      <c r="H12" s="460" t="s">
        <v>529</v>
      </c>
      <c r="I12" s="460" t="s">
        <v>488</v>
      </c>
      <c r="J12" s="439" t="s">
        <v>529</v>
      </c>
      <c r="K12" s="435" t="s">
        <v>239</v>
      </c>
      <c r="L12" s="2"/>
      <c r="M12" s="2"/>
      <c r="O12" s="1">
        <v>12</v>
      </c>
      <c r="P12" s="2" t="str">
        <f>K12</f>
        <v>мсмк</v>
      </c>
      <c r="Q12" s="2" t="str">
        <f>J12</f>
        <v>70,35</v>
      </c>
    </row>
    <row r="13" spans="1:17" ht="30.75" customHeight="1" x14ac:dyDescent="0.2">
      <c r="A13" s="121">
        <v>2</v>
      </c>
      <c r="B13" s="126" t="s">
        <v>449</v>
      </c>
      <c r="C13" s="126" t="s">
        <v>450</v>
      </c>
      <c r="D13" s="126" t="s">
        <v>517</v>
      </c>
      <c r="E13" s="126" t="s">
        <v>518</v>
      </c>
      <c r="F13" s="460" t="s">
        <v>555</v>
      </c>
      <c r="G13" s="460" t="s">
        <v>530</v>
      </c>
      <c r="H13" s="460" t="s">
        <v>488</v>
      </c>
      <c r="I13" s="460" t="s">
        <v>488</v>
      </c>
      <c r="J13" s="439" t="s">
        <v>530</v>
      </c>
      <c r="K13" s="435" t="s">
        <v>239</v>
      </c>
      <c r="L13" s="2"/>
      <c r="M13" s="2"/>
      <c r="O13" s="1">
        <v>11</v>
      </c>
      <c r="P13" s="2" t="str">
        <f>K13</f>
        <v>мсмк</v>
      </c>
      <c r="Q13" s="2" t="str">
        <f>J13</f>
        <v>69,73</v>
      </c>
    </row>
    <row r="14" spans="1:17" ht="21.75" customHeight="1" x14ac:dyDescent="0.2">
      <c r="A14" s="121">
        <v>3</v>
      </c>
      <c r="B14" s="126" t="s">
        <v>247</v>
      </c>
      <c r="C14" s="126" t="s">
        <v>286</v>
      </c>
      <c r="D14" s="126" t="s">
        <v>511</v>
      </c>
      <c r="E14" s="126" t="s">
        <v>515</v>
      </c>
      <c r="F14" s="460" t="s">
        <v>551</v>
      </c>
      <c r="G14" s="460" t="s">
        <v>488</v>
      </c>
      <c r="H14" s="460" t="s">
        <v>552</v>
      </c>
      <c r="I14" s="460" t="s">
        <v>528</v>
      </c>
      <c r="J14" s="439" t="s">
        <v>528</v>
      </c>
      <c r="K14" s="435" t="s">
        <v>237</v>
      </c>
      <c r="L14" s="2"/>
      <c r="M14" s="2"/>
      <c r="O14" s="1" t="e">
        <f>#REF!</f>
        <v>#REF!</v>
      </c>
      <c r="P14" s="2" t="str">
        <f>K14</f>
        <v>мс</v>
      </c>
      <c r="Q14" s="2" t="str">
        <f>J14</f>
        <v>67,75</v>
      </c>
    </row>
    <row r="15" spans="1:17" ht="21" customHeight="1" x14ac:dyDescent="0.2">
      <c r="A15" s="121">
        <v>4</v>
      </c>
      <c r="B15" s="126" t="s">
        <v>448</v>
      </c>
      <c r="C15" s="126" t="s">
        <v>371</v>
      </c>
      <c r="D15" s="126" t="s">
        <v>511</v>
      </c>
      <c r="E15" s="126" t="s">
        <v>191</v>
      </c>
      <c r="F15" s="460" t="s">
        <v>541</v>
      </c>
      <c r="G15" s="460" t="s">
        <v>542</v>
      </c>
      <c r="H15" s="460" t="s">
        <v>543</v>
      </c>
      <c r="I15" s="460" t="s">
        <v>524</v>
      </c>
      <c r="J15" s="439" t="s">
        <v>524</v>
      </c>
      <c r="K15" s="435" t="s">
        <v>237</v>
      </c>
      <c r="L15" s="2"/>
      <c r="M15" s="2"/>
      <c r="O15" s="1">
        <v>20</v>
      </c>
      <c r="P15" s="2" t="str">
        <f>K15</f>
        <v>мс</v>
      </c>
      <c r="Q15" s="2" t="str">
        <f>J15</f>
        <v>64,50</v>
      </c>
    </row>
    <row r="16" spans="1:17" ht="21" customHeight="1" x14ac:dyDescent="0.2">
      <c r="A16" s="121">
        <v>5</v>
      </c>
      <c r="B16" s="126" t="s">
        <v>440</v>
      </c>
      <c r="C16" s="126" t="s">
        <v>512</v>
      </c>
      <c r="D16" s="126" t="s">
        <v>511</v>
      </c>
      <c r="E16" s="126" t="s">
        <v>240</v>
      </c>
      <c r="F16" s="460" t="s">
        <v>539</v>
      </c>
      <c r="G16" s="460" t="s">
        <v>540</v>
      </c>
      <c r="H16" s="460" t="s">
        <v>523</v>
      </c>
      <c r="I16" s="460" t="s">
        <v>488</v>
      </c>
      <c r="J16" s="439" t="s">
        <v>523</v>
      </c>
      <c r="K16" s="435" t="s">
        <v>237</v>
      </c>
      <c r="L16" s="2"/>
      <c r="M16" s="2"/>
      <c r="O16" s="1">
        <v>21</v>
      </c>
      <c r="P16" s="2" t="str">
        <f>K16</f>
        <v>мс</v>
      </c>
      <c r="Q16" s="2" t="str">
        <f>J16</f>
        <v>61,38</v>
      </c>
    </row>
    <row r="17" spans="1:19" ht="20.25" customHeight="1" x14ac:dyDescent="0.2">
      <c r="A17" s="121">
        <v>6</v>
      </c>
      <c r="B17" s="126" t="s">
        <v>438</v>
      </c>
      <c r="C17" s="126" t="s">
        <v>439</v>
      </c>
      <c r="D17" s="126" t="s">
        <v>511</v>
      </c>
      <c r="E17" s="126" t="s">
        <v>127</v>
      </c>
      <c r="F17" s="460" t="s">
        <v>537</v>
      </c>
      <c r="G17" s="460" t="s">
        <v>488</v>
      </c>
      <c r="H17" s="460" t="s">
        <v>522</v>
      </c>
      <c r="I17" s="460" t="s">
        <v>538</v>
      </c>
      <c r="J17" s="439" t="s">
        <v>522</v>
      </c>
      <c r="K17" s="435" t="s">
        <v>237</v>
      </c>
      <c r="L17" s="2"/>
      <c r="M17" s="2"/>
      <c r="O17" s="1">
        <v>22</v>
      </c>
      <c r="P17" s="2" t="str">
        <f>K17</f>
        <v>мс</v>
      </c>
      <c r="Q17" s="2" t="str">
        <f>J17</f>
        <v>60,44</v>
      </c>
    </row>
    <row r="18" spans="1:19" ht="16.5" customHeight="1" x14ac:dyDescent="0.2">
      <c r="A18" s="121">
        <v>7</v>
      </c>
      <c r="B18" s="126" t="s">
        <v>443</v>
      </c>
      <c r="C18" s="126" t="s">
        <v>514</v>
      </c>
      <c r="D18" s="126" t="s">
        <v>511</v>
      </c>
      <c r="E18" s="126" t="s">
        <v>240</v>
      </c>
      <c r="F18" s="460" t="s">
        <v>527</v>
      </c>
      <c r="G18" s="460" t="s">
        <v>548</v>
      </c>
      <c r="H18" s="460" t="s">
        <v>549</v>
      </c>
      <c r="I18" s="460" t="s">
        <v>550</v>
      </c>
      <c r="J18" s="439" t="s">
        <v>527</v>
      </c>
      <c r="K18" s="435" t="s">
        <v>237</v>
      </c>
      <c r="L18" s="2"/>
      <c r="M18" s="2"/>
      <c r="O18" s="1">
        <v>13</v>
      </c>
      <c r="P18" s="2" t="str">
        <f>K18</f>
        <v>мс</v>
      </c>
      <c r="Q18" s="2" t="str">
        <f>J18</f>
        <v>57,76</v>
      </c>
    </row>
    <row r="19" spans="1:19" ht="15" customHeight="1" x14ac:dyDescent="0.2">
      <c r="A19" s="121">
        <v>8</v>
      </c>
      <c r="B19" s="126" t="s">
        <v>451</v>
      </c>
      <c r="C19" s="126" t="s">
        <v>452</v>
      </c>
      <c r="D19" s="126" t="s">
        <v>511</v>
      </c>
      <c r="E19" s="126" t="s">
        <v>67</v>
      </c>
      <c r="F19" s="460" t="s">
        <v>488</v>
      </c>
      <c r="G19" s="460" t="s">
        <v>535</v>
      </c>
      <c r="H19" s="460" t="s">
        <v>521</v>
      </c>
      <c r="I19" s="460" t="s">
        <v>536</v>
      </c>
      <c r="J19" s="439" t="s">
        <v>521</v>
      </c>
      <c r="K19" s="435" t="s">
        <v>234</v>
      </c>
      <c r="L19" s="2"/>
      <c r="M19" s="2"/>
      <c r="O19" s="1">
        <v>23</v>
      </c>
      <c r="P19" s="2" t="str">
        <f>K19</f>
        <v>кмс</v>
      </c>
      <c r="Q19" s="2" t="str">
        <f>J19</f>
        <v>55,84</v>
      </c>
    </row>
    <row r="20" spans="1:19" ht="21.75" customHeight="1" x14ac:dyDescent="0.2">
      <c r="A20" s="121">
        <v>9</v>
      </c>
      <c r="B20" s="126" t="s">
        <v>445</v>
      </c>
      <c r="C20" s="126" t="s">
        <v>446</v>
      </c>
      <c r="D20" s="126" t="s">
        <v>511</v>
      </c>
      <c r="E20" s="126" t="s">
        <v>191</v>
      </c>
      <c r="F20" s="460" t="s">
        <v>533</v>
      </c>
      <c r="G20" s="460" t="s">
        <v>534</v>
      </c>
      <c r="H20" s="460" t="s">
        <v>488</v>
      </c>
      <c r="I20" s="460" t="s">
        <v>520</v>
      </c>
      <c r="J20" s="439" t="s">
        <v>520</v>
      </c>
      <c r="K20" s="435" t="s">
        <v>234</v>
      </c>
      <c r="L20" s="2"/>
      <c r="M20" s="2"/>
      <c r="O20" s="1">
        <v>35</v>
      </c>
      <c r="P20" s="2" t="str">
        <f>K20</f>
        <v>кмс</v>
      </c>
      <c r="Q20" s="2" t="str">
        <f>J20</f>
        <v>55,10</v>
      </c>
    </row>
    <row r="21" spans="1:19" ht="20.25" customHeight="1" x14ac:dyDescent="0.2">
      <c r="A21" s="121">
        <v>10</v>
      </c>
      <c r="B21" s="126" t="s">
        <v>441</v>
      </c>
      <c r="C21" s="126" t="s">
        <v>442</v>
      </c>
      <c r="D21" s="126" t="s">
        <v>511</v>
      </c>
      <c r="E21" s="126" t="s">
        <v>240</v>
      </c>
      <c r="F21" s="460" t="s">
        <v>545</v>
      </c>
      <c r="G21" s="460" t="s">
        <v>526</v>
      </c>
      <c r="H21" s="460" t="s">
        <v>546</v>
      </c>
      <c r="I21" s="460" t="s">
        <v>547</v>
      </c>
      <c r="J21" s="439" t="s">
        <v>526</v>
      </c>
      <c r="K21" s="435" t="s">
        <v>234</v>
      </c>
      <c r="L21" s="2"/>
      <c r="M21" s="2"/>
      <c r="O21" s="1" t="e">
        <f>#REF!</f>
        <v>#REF!</v>
      </c>
      <c r="P21" s="2" t="str">
        <f>K21</f>
        <v>кмс</v>
      </c>
      <c r="Q21" s="2" t="str">
        <f>J21</f>
        <v>54,72</v>
      </c>
    </row>
    <row r="22" spans="1:19" ht="16.5" customHeight="1" x14ac:dyDescent="0.2">
      <c r="A22" s="121">
        <v>11</v>
      </c>
      <c r="B22" s="126" t="s">
        <v>444</v>
      </c>
      <c r="C22" s="126" t="s">
        <v>513</v>
      </c>
      <c r="D22" s="126" t="s">
        <v>510</v>
      </c>
      <c r="E22" s="126" t="s">
        <v>240</v>
      </c>
      <c r="F22" s="460" t="s">
        <v>488</v>
      </c>
      <c r="G22" s="459" t="s">
        <v>525</v>
      </c>
      <c r="H22" s="459" t="s">
        <v>488</v>
      </c>
      <c r="I22" s="459" t="s">
        <v>544</v>
      </c>
      <c r="J22" s="458" t="s">
        <v>525</v>
      </c>
      <c r="K22" s="428" t="s">
        <v>234</v>
      </c>
      <c r="L22" s="2"/>
      <c r="M22" s="2"/>
      <c r="O22" s="1">
        <v>14</v>
      </c>
      <c r="P22" s="2" t="str">
        <f>K22</f>
        <v>кмс</v>
      </c>
      <c r="Q22" s="2" t="str">
        <f>J22</f>
        <v>53,02</v>
      </c>
    </row>
    <row r="23" spans="1:19" ht="12.75" x14ac:dyDescent="0.2">
      <c r="A23" s="121">
        <v>12</v>
      </c>
      <c r="B23" s="126" t="s">
        <v>508</v>
      </c>
      <c r="C23" s="126" t="s">
        <v>509</v>
      </c>
      <c r="D23" s="126" t="s">
        <v>510</v>
      </c>
      <c r="E23" s="126" t="s">
        <v>240</v>
      </c>
      <c r="F23" s="460" t="s">
        <v>531</v>
      </c>
      <c r="G23" s="459" t="s">
        <v>488</v>
      </c>
      <c r="H23" s="459" t="s">
        <v>532</v>
      </c>
      <c r="I23" s="459" t="s">
        <v>519</v>
      </c>
      <c r="J23" s="458" t="s">
        <v>519</v>
      </c>
      <c r="K23" s="428" t="s">
        <v>234</v>
      </c>
      <c r="L23" s="2"/>
      <c r="M23" s="2"/>
      <c r="O23" s="1">
        <v>38</v>
      </c>
      <c r="P23" s="2" t="str">
        <f>K23</f>
        <v>кмс</v>
      </c>
      <c r="Q23" s="2" t="str">
        <f>J23</f>
        <v>48,59</v>
      </c>
    </row>
    <row r="24" spans="1:19" ht="15" customHeight="1" x14ac:dyDescent="0.2">
      <c r="A24" s="299"/>
      <c r="B24" s="279"/>
      <c r="C24" s="280"/>
      <c r="D24" s="280"/>
      <c r="E24" s="279"/>
      <c r="F24" s="430"/>
      <c r="G24" s="150"/>
      <c r="H24" s="150"/>
      <c r="I24" s="150"/>
      <c r="J24" s="150"/>
      <c r="K24" s="150"/>
      <c r="L24" s="150"/>
      <c r="M24" s="255"/>
      <c r="Q24" s="1">
        <v>10</v>
      </c>
      <c r="R24" s="2">
        <f>M24</f>
        <v>0</v>
      </c>
      <c r="S24" s="2">
        <f>L24</f>
        <v>0</v>
      </c>
    </row>
    <row r="25" spans="1:19" ht="15" customHeight="1" x14ac:dyDescent="0.2">
      <c r="A25" s="299"/>
      <c r="B25" s="279"/>
      <c r="C25" s="280"/>
      <c r="D25" s="280"/>
      <c r="E25" s="279"/>
      <c r="F25" s="430"/>
      <c r="G25" s="150"/>
      <c r="H25" s="150"/>
      <c r="I25" s="150"/>
      <c r="J25" s="150"/>
      <c r="K25" s="150"/>
      <c r="L25" s="150"/>
      <c r="M25" s="255"/>
      <c r="Q25" s="1">
        <v>9</v>
      </c>
      <c r="R25" s="2">
        <f>M25</f>
        <v>0</v>
      </c>
      <c r="S25" s="2">
        <f>L25</f>
        <v>0</v>
      </c>
    </row>
    <row r="26" spans="1:19" ht="15" customHeight="1" x14ac:dyDescent="0.2">
      <c r="A26" s="146"/>
      <c r="B26" s="279"/>
      <c r="C26" s="280"/>
      <c r="D26" s="280"/>
      <c r="E26" s="279"/>
      <c r="F26" s="150"/>
      <c r="G26" s="150"/>
      <c r="H26" s="150"/>
      <c r="I26" s="150"/>
      <c r="J26" s="150"/>
      <c r="K26" s="150"/>
      <c r="L26" s="150"/>
      <c r="M26" s="255"/>
      <c r="Q26" s="1" t="e">
        <f>#REF!</f>
        <v>#REF!</v>
      </c>
      <c r="R26" s="2">
        <f>M26</f>
        <v>0</v>
      </c>
      <c r="S26" s="2">
        <f>L26</f>
        <v>0</v>
      </c>
    </row>
    <row r="27" spans="1:19" s="5" customFormat="1" ht="12.75" customHeight="1" x14ac:dyDescent="0.2">
      <c r="A27" s="146"/>
      <c r="B27" s="157" t="s">
        <v>105</v>
      </c>
      <c r="K27" s="305" t="s">
        <v>498</v>
      </c>
    </row>
    <row r="28" spans="1:19" s="5" customFormat="1" ht="12.95" customHeight="1" x14ac:dyDescent="0.2">
      <c r="A28" s="146"/>
      <c r="B28" s="157"/>
      <c r="K28" s="159"/>
    </row>
    <row r="29" spans="1:19" s="5" customFormat="1" ht="12.95" customHeight="1" x14ac:dyDescent="0.2">
      <c r="A29" s="146"/>
      <c r="B29" s="157" t="s">
        <v>106</v>
      </c>
      <c r="K29" s="305" t="s">
        <v>499</v>
      </c>
    </row>
    <row r="30" spans="1:19" s="5" customFormat="1" ht="12.95" customHeight="1" x14ac:dyDescent="0.2">
      <c r="A30" s="146"/>
      <c r="B30" s="157"/>
      <c r="K30" s="155"/>
    </row>
    <row r="31" spans="1:19" s="5" customFormat="1" ht="12.95" customHeight="1" x14ac:dyDescent="0.2">
      <c r="A31" s="146"/>
      <c r="B31" s="157"/>
      <c r="K31" s="155"/>
    </row>
    <row r="32" spans="1:19" s="5" customFormat="1" ht="12.95" customHeight="1" x14ac:dyDescent="0.2">
      <c r="A32" s="146"/>
      <c r="B32" s="157" t="s">
        <v>497</v>
      </c>
      <c r="K32" s="158" t="s">
        <v>480</v>
      </c>
    </row>
    <row r="33" spans="1:13" x14ac:dyDescent="0.2">
      <c r="A33" s="146"/>
      <c r="B33" s="157"/>
    </row>
    <row r="34" spans="1:13" x14ac:dyDescent="0.2">
      <c r="A34" s="146"/>
      <c r="B34" s="157"/>
    </row>
    <row r="35" spans="1:13" x14ac:dyDescent="0.2">
      <c r="A35" s="146"/>
      <c r="B35" s="157"/>
    </row>
    <row r="36" spans="1:13" x14ac:dyDescent="0.2">
      <c r="A36" s="146"/>
      <c r="B36" s="157"/>
    </row>
    <row r="37" spans="1:13" x14ac:dyDescent="0.2">
      <c r="A37" s="146"/>
      <c r="B37" s="157"/>
    </row>
    <row r="38" spans="1:13" x14ac:dyDescent="0.2">
      <c r="B38" s="157"/>
      <c r="M38" s="158"/>
    </row>
    <row r="43" spans="1:13" x14ac:dyDescent="0.2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</row>
  </sheetData>
  <sortState ref="A13:Y24">
    <sortCondition ref="A13"/>
  </sortState>
  <mergeCells count="12">
    <mergeCell ref="C9:I9"/>
    <mergeCell ref="C8:I8"/>
    <mergeCell ref="C7:I7"/>
    <mergeCell ref="C6:I6"/>
    <mergeCell ref="A4:O4"/>
    <mergeCell ref="A1:P1"/>
    <mergeCell ref="A2:P2"/>
    <mergeCell ref="A3:P3"/>
    <mergeCell ref="C5:I5"/>
    <mergeCell ref="J5:K5"/>
    <mergeCell ref="A5:B5"/>
    <mergeCell ref="E10:I10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Q1313"/>
  <sheetViews>
    <sheetView workbookViewId="0">
      <selection activeCell="AQ13" sqref="AQ13:AQ31"/>
    </sheetView>
  </sheetViews>
  <sheetFormatPr defaultRowHeight="12.75" x14ac:dyDescent="0.2"/>
  <cols>
    <col min="1" max="1" width="3.42578125" style="56" customWidth="1"/>
    <col min="2" max="2" width="19.42578125" style="56" customWidth="1"/>
    <col min="3" max="3" width="7.85546875" style="56" customWidth="1"/>
    <col min="4" max="4" width="21.28515625" style="56" customWidth="1"/>
    <col min="5" max="5" width="4.85546875" style="56" customWidth="1"/>
    <col min="6" max="6" width="4.42578125" style="56" customWidth="1"/>
    <col min="7" max="7" width="3.85546875" style="56" customWidth="1"/>
    <col min="8" max="8" width="4" style="56" customWidth="1"/>
    <col min="9" max="39" width="2.140625" style="56" customWidth="1"/>
    <col min="40" max="40" width="2" style="56" customWidth="1"/>
    <col min="41" max="41" width="6" style="56" customWidth="1"/>
    <col min="42" max="42" width="4.140625" style="56" customWidth="1"/>
    <col min="43" max="43" width="4.85546875" style="56" customWidth="1"/>
  </cols>
  <sheetData>
    <row r="1" spans="1:43" x14ac:dyDescent="0.2">
      <c r="A1" s="363" t="s">
        <v>32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</row>
    <row r="2" spans="1:43" ht="25.5" x14ac:dyDescent="0.2">
      <c r="A2" s="353" t="s">
        <v>8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</row>
    <row r="3" spans="1:43" x14ac:dyDescent="0.2">
      <c r="A3" s="39"/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43" ht="15" customHeight="1" x14ac:dyDescent="0.2">
      <c r="A4" s="39" t="s">
        <v>9</v>
      </c>
      <c r="B4" s="43" t="s">
        <v>61</v>
      </c>
      <c r="C4" s="384" t="s">
        <v>79</v>
      </c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4"/>
      <c r="AN4" s="384"/>
      <c r="AO4" s="42" t="s">
        <v>186</v>
      </c>
      <c r="AP4" s="39"/>
    </row>
    <row r="5" spans="1:43" x14ac:dyDescent="0.2">
      <c r="A5" s="39" t="s">
        <v>10</v>
      </c>
      <c r="B5" s="43" t="s">
        <v>61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365" t="s">
        <v>187</v>
      </c>
      <c r="AP5" s="365"/>
      <c r="AQ5" s="365"/>
    </row>
    <row r="6" spans="1:43" ht="15.75" customHeight="1" x14ac:dyDescent="0.2">
      <c r="A6" s="39" t="s">
        <v>11</v>
      </c>
      <c r="B6" s="43" t="s">
        <v>61</v>
      </c>
      <c r="C6" s="39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O6" s="43" t="s">
        <v>13</v>
      </c>
      <c r="AP6" s="43"/>
    </row>
    <row r="7" spans="1:43" ht="19.5" x14ac:dyDescent="0.2">
      <c r="A7" s="39" t="s">
        <v>0</v>
      </c>
      <c r="B7" s="41" t="s">
        <v>188</v>
      </c>
      <c r="C7" s="39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O7" s="43"/>
      <c r="AP7" s="43"/>
    </row>
    <row r="8" spans="1:43" x14ac:dyDescent="0.2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43" ht="18.75" x14ac:dyDescent="0.2">
      <c r="A9" s="43" t="s">
        <v>85</v>
      </c>
      <c r="B9" s="39"/>
      <c r="C9" s="39"/>
      <c r="D9" s="383" t="s">
        <v>82</v>
      </c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  <c r="AN9" s="383"/>
      <c r="AO9" s="45" t="s">
        <v>68</v>
      </c>
    </row>
    <row r="10" spans="1:43" ht="19.5" thickBot="1" x14ac:dyDescent="0.25">
      <c r="A10" s="43"/>
      <c r="B10" s="39"/>
      <c r="C10" s="39"/>
      <c r="D10" s="39"/>
      <c r="E10" s="39"/>
      <c r="F10" s="364" t="s">
        <v>88</v>
      </c>
      <c r="G10" s="364"/>
      <c r="H10" s="364"/>
      <c r="I10" s="364"/>
      <c r="J10" s="364"/>
      <c r="K10" s="364"/>
      <c r="L10" s="364"/>
      <c r="M10" s="364"/>
      <c r="N10" s="364"/>
      <c r="O10" s="364"/>
      <c r="U10" s="39" t="s">
        <v>83</v>
      </c>
      <c r="V10" s="73"/>
      <c r="AA10" s="44"/>
      <c r="AB10" s="44"/>
      <c r="AC10" s="44"/>
      <c r="AD10" s="44"/>
      <c r="AE10" s="44"/>
      <c r="AO10" s="45"/>
    </row>
    <row r="11" spans="1:43" ht="32.25" thickBot="1" x14ac:dyDescent="0.25">
      <c r="A11" s="74" t="s">
        <v>1</v>
      </c>
      <c r="B11" s="75" t="s">
        <v>19</v>
      </c>
      <c r="C11" s="76" t="s">
        <v>31</v>
      </c>
      <c r="D11" s="75" t="s">
        <v>30</v>
      </c>
      <c r="E11" s="366" t="s">
        <v>22</v>
      </c>
      <c r="F11" s="356" t="s">
        <v>2</v>
      </c>
      <c r="G11" s="357" t="s">
        <v>77</v>
      </c>
      <c r="H11" s="357" t="s">
        <v>78</v>
      </c>
      <c r="I11" s="372" t="s">
        <v>39</v>
      </c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376"/>
      <c r="AM11" s="77"/>
      <c r="AN11" s="78"/>
      <c r="AO11" s="79" t="s">
        <v>3</v>
      </c>
      <c r="AP11" s="80" t="s">
        <v>20</v>
      </c>
      <c r="AQ11" s="80" t="s">
        <v>35</v>
      </c>
    </row>
    <row r="12" spans="1:43" ht="13.5" thickBot="1" x14ac:dyDescent="0.25">
      <c r="A12" s="81"/>
      <c r="B12" s="82"/>
      <c r="C12" s="83"/>
      <c r="D12" s="82"/>
      <c r="E12" s="367"/>
      <c r="F12" s="374"/>
      <c r="G12" s="358"/>
      <c r="H12" s="358"/>
      <c r="I12" s="369"/>
      <c r="J12" s="370"/>
      <c r="K12" s="371"/>
      <c r="L12" s="359"/>
      <c r="M12" s="360"/>
      <c r="N12" s="361"/>
      <c r="O12" s="369"/>
      <c r="P12" s="370"/>
      <c r="Q12" s="371"/>
      <c r="R12" s="359"/>
      <c r="S12" s="360"/>
      <c r="T12" s="361"/>
      <c r="U12" s="359"/>
      <c r="V12" s="360"/>
      <c r="W12" s="361"/>
      <c r="X12" s="359"/>
      <c r="Y12" s="360"/>
      <c r="Z12" s="361"/>
      <c r="AA12" s="359"/>
      <c r="AB12" s="360"/>
      <c r="AC12" s="361"/>
      <c r="AD12" s="359"/>
      <c r="AE12" s="360"/>
      <c r="AF12" s="360"/>
      <c r="AG12" s="380"/>
      <c r="AH12" s="381"/>
      <c r="AI12" s="382"/>
      <c r="AJ12" s="377"/>
      <c r="AK12" s="378"/>
      <c r="AL12" s="379"/>
      <c r="AM12" s="84"/>
      <c r="AN12" s="85"/>
      <c r="AO12" s="86"/>
      <c r="AP12" s="87"/>
      <c r="AQ12" s="87"/>
    </row>
    <row r="13" spans="1:43" ht="13.5" thickBot="1" x14ac:dyDescent="0.25">
      <c r="A13" s="47" t="s">
        <v>5</v>
      </c>
      <c r="B13" s="48" t="e">
        <f>VLOOKUP($F13,#REF!,3,FALSE)</f>
        <v>#REF!</v>
      </c>
      <c r="C13" s="49" t="e">
        <f>VLOOKUP($F13,#REF!,4,FALSE)</f>
        <v>#REF!</v>
      </c>
      <c r="D13" s="88" t="e">
        <f>VLOOKUP($F13,#REF!,5,FALSE)</f>
        <v>#REF!</v>
      </c>
      <c r="E13" s="88" t="e">
        <f>VLOOKUP($F13,#REF!,8,FALSE)</f>
        <v>#REF!</v>
      </c>
      <c r="F13" s="122"/>
      <c r="G13" s="123" t="e">
        <f>VLOOKUP($F13,#REF!,12,FALSE)</f>
        <v>#REF!</v>
      </c>
      <c r="H13" s="89" t="e">
        <f>VLOOKUP($F13,#REF!,13,FALSE)</f>
        <v>#REF!</v>
      </c>
      <c r="I13" s="90"/>
      <c r="J13" s="91"/>
      <c r="K13" s="92"/>
      <c r="L13" s="90"/>
      <c r="M13" s="91"/>
      <c r="N13" s="92"/>
      <c r="O13" s="90"/>
      <c r="P13" s="91"/>
      <c r="Q13" s="92"/>
      <c r="R13" s="90"/>
      <c r="S13" s="91"/>
      <c r="T13" s="92"/>
      <c r="U13" s="90"/>
      <c r="V13" s="91"/>
      <c r="W13" s="92"/>
      <c r="X13" s="90"/>
      <c r="Y13" s="91"/>
      <c r="Z13" s="92"/>
      <c r="AA13" s="90"/>
      <c r="AB13" s="91"/>
      <c r="AC13" s="92"/>
      <c r="AD13" s="90"/>
      <c r="AE13" s="91"/>
      <c r="AF13" s="92"/>
      <c r="AG13" s="90"/>
      <c r="AH13" s="91"/>
      <c r="AI13" s="92"/>
      <c r="AJ13" s="90"/>
      <c r="AK13" s="91"/>
      <c r="AL13" s="92"/>
      <c r="AM13" s="93"/>
      <c r="AN13" s="93"/>
      <c r="AO13" s="94"/>
      <c r="AP13" s="95"/>
      <c r="AQ13" s="51" t="e">
        <f>VLOOKUP($F13,#REF!,9,FALSE)</f>
        <v>#REF!</v>
      </c>
    </row>
    <row r="14" spans="1:43" ht="13.5" thickBot="1" x14ac:dyDescent="0.25">
      <c r="A14" s="50" t="s">
        <v>6</v>
      </c>
      <c r="B14" s="48" t="e">
        <f>VLOOKUP($F14,#REF!,3,FALSE)</f>
        <v>#REF!</v>
      </c>
      <c r="C14" s="49" t="e">
        <f>VLOOKUP($F14,#REF!,4,FALSE)</f>
        <v>#REF!</v>
      </c>
      <c r="D14" s="88" t="e">
        <f>VLOOKUP($F14,#REF!,5,FALSE)</f>
        <v>#REF!</v>
      </c>
      <c r="E14" s="88" t="e">
        <f>VLOOKUP($F14,#REF!,8,FALSE)</f>
        <v>#REF!</v>
      </c>
      <c r="F14" s="122"/>
      <c r="G14" s="123" t="e">
        <f>VLOOKUP($F14,#REF!,12,FALSE)</f>
        <v>#REF!</v>
      </c>
      <c r="H14" s="89" t="e">
        <f>VLOOKUP($F14,#REF!,13,FALSE)</f>
        <v>#REF!</v>
      </c>
      <c r="I14" s="90"/>
      <c r="J14" s="91"/>
      <c r="K14" s="92"/>
      <c r="L14" s="90"/>
      <c r="M14" s="91"/>
      <c r="N14" s="92"/>
      <c r="O14" s="90"/>
      <c r="P14" s="91"/>
      <c r="Q14" s="92"/>
      <c r="R14" s="90"/>
      <c r="S14" s="91"/>
      <c r="T14" s="92"/>
      <c r="U14" s="90"/>
      <c r="V14" s="91"/>
      <c r="W14" s="92"/>
      <c r="X14" s="90"/>
      <c r="Y14" s="91"/>
      <c r="Z14" s="92"/>
      <c r="AA14" s="90"/>
      <c r="AB14" s="91"/>
      <c r="AC14" s="92"/>
      <c r="AD14" s="90"/>
      <c r="AE14" s="91"/>
      <c r="AF14" s="92"/>
      <c r="AG14" s="90"/>
      <c r="AH14" s="91"/>
      <c r="AI14" s="92"/>
      <c r="AJ14" s="90"/>
      <c r="AK14" s="91"/>
      <c r="AL14" s="92"/>
      <c r="AM14" s="93"/>
      <c r="AN14" s="93"/>
      <c r="AO14" s="94"/>
      <c r="AP14" s="95"/>
      <c r="AQ14" s="51" t="e">
        <f>VLOOKUP($F14,#REF!,9,FALSE)</f>
        <v>#REF!</v>
      </c>
    </row>
    <row r="15" spans="1:43" ht="13.5" thickBot="1" x14ac:dyDescent="0.25">
      <c r="A15" s="50" t="s">
        <v>7</v>
      </c>
      <c r="B15" s="48" t="e">
        <f>VLOOKUP($F15,#REF!,3,FALSE)</f>
        <v>#REF!</v>
      </c>
      <c r="C15" s="49" t="e">
        <f>VLOOKUP($F15,#REF!,4,FALSE)</f>
        <v>#REF!</v>
      </c>
      <c r="D15" s="88" t="e">
        <f>VLOOKUP($F15,#REF!,5,FALSE)</f>
        <v>#REF!</v>
      </c>
      <c r="E15" s="88" t="e">
        <f>VLOOKUP($F15,#REF!,8,FALSE)</f>
        <v>#REF!</v>
      </c>
      <c r="F15" s="122"/>
      <c r="G15" s="123" t="e">
        <f>VLOOKUP($F15,#REF!,12,FALSE)</f>
        <v>#REF!</v>
      </c>
      <c r="H15" s="89" t="e">
        <f>VLOOKUP($F15,#REF!,13,FALSE)</f>
        <v>#REF!</v>
      </c>
      <c r="I15" s="90"/>
      <c r="J15" s="91"/>
      <c r="K15" s="92"/>
      <c r="L15" s="90"/>
      <c r="M15" s="91"/>
      <c r="N15" s="92"/>
      <c r="O15" s="90"/>
      <c r="P15" s="91"/>
      <c r="Q15" s="92"/>
      <c r="R15" s="90"/>
      <c r="S15" s="91"/>
      <c r="T15" s="92"/>
      <c r="U15" s="90"/>
      <c r="V15" s="91"/>
      <c r="W15" s="92"/>
      <c r="X15" s="90"/>
      <c r="Y15" s="91"/>
      <c r="Z15" s="92"/>
      <c r="AA15" s="90"/>
      <c r="AB15" s="91"/>
      <c r="AC15" s="92"/>
      <c r="AD15" s="90"/>
      <c r="AE15" s="91"/>
      <c r="AF15" s="92"/>
      <c r="AG15" s="90"/>
      <c r="AH15" s="91"/>
      <c r="AI15" s="92"/>
      <c r="AJ15" s="90"/>
      <c r="AK15" s="91"/>
      <c r="AL15" s="92"/>
      <c r="AM15" s="93"/>
      <c r="AN15" s="93"/>
      <c r="AO15" s="94"/>
      <c r="AP15" s="95"/>
      <c r="AQ15" s="51" t="e">
        <f>VLOOKUP($F15,#REF!,9,FALSE)</f>
        <v>#REF!</v>
      </c>
    </row>
    <row r="16" spans="1:43" ht="13.5" thickBot="1" x14ac:dyDescent="0.25">
      <c r="A16" s="47" t="s">
        <v>15</v>
      </c>
      <c r="B16" s="48" t="e">
        <f>VLOOKUP($F16,#REF!,3,FALSE)</f>
        <v>#REF!</v>
      </c>
      <c r="C16" s="49" t="e">
        <f>VLOOKUP($F16,#REF!,4,FALSE)</f>
        <v>#REF!</v>
      </c>
      <c r="D16" s="88" t="e">
        <f>VLOOKUP($F16,#REF!,5,FALSE)</f>
        <v>#REF!</v>
      </c>
      <c r="E16" s="88" t="e">
        <f>VLOOKUP($F16,#REF!,8,FALSE)</f>
        <v>#REF!</v>
      </c>
      <c r="F16" s="122"/>
      <c r="G16" s="123" t="e">
        <f>VLOOKUP($F16,#REF!,12,FALSE)</f>
        <v>#REF!</v>
      </c>
      <c r="H16" s="89" t="e">
        <f>VLOOKUP($F16,#REF!,13,FALSE)</f>
        <v>#REF!</v>
      </c>
      <c r="I16" s="90"/>
      <c r="J16" s="91"/>
      <c r="K16" s="92"/>
      <c r="L16" s="90"/>
      <c r="M16" s="91"/>
      <c r="N16" s="92"/>
      <c r="O16" s="90"/>
      <c r="P16" s="91"/>
      <c r="Q16" s="92"/>
      <c r="R16" s="90"/>
      <c r="S16" s="91"/>
      <c r="T16" s="92"/>
      <c r="U16" s="90"/>
      <c r="V16" s="91"/>
      <c r="W16" s="92"/>
      <c r="X16" s="90"/>
      <c r="Y16" s="91"/>
      <c r="Z16" s="92"/>
      <c r="AA16" s="90"/>
      <c r="AB16" s="91"/>
      <c r="AC16" s="92"/>
      <c r="AD16" s="90"/>
      <c r="AE16" s="91"/>
      <c r="AF16" s="92"/>
      <c r="AG16" s="90"/>
      <c r="AH16" s="91"/>
      <c r="AI16" s="92"/>
      <c r="AJ16" s="90"/>
      <c r="AK16" s="91"/>
      <c r="AL16" s="92"/>
      <c r="AM16" s="93"/>
      <c r="AN16" s="93"/>
      <c r="AO16" s="94"/>
      <c r="AP16" s="95"/>
      <c r="AQ16" s="51" t="e">
        <f>VLOOKUP($F16,#REF!,9,FALSE)</f>
        <v>#REF!</v>
      </c>
    </row>
    <row r="17" spans="1:43" ht="13.5" thickBot="1" x14ac:dyDescent="0.25">
      <c r="A17" s="47" t="s">
        <v>16</v>
      </c>
      <c r="B17" s="48" t="e">
        <f>VLOOKUP($F17,#REF!,3,FALSE)</f>
        <v>#REF!</v>
      </c>
      <c r="C17" s="49" t="e">
        <f>VLOOKUP($F17,#REF!,4,FALSE)</f>
        <v>#REF!</v>
      </c>
      <c r="D17" s="88" t="e">
        <f>VLOOKUP($F17,#REF!,5,FALSE)</f>
        <v>#REF!</v>
      </c>
      <c r="E17" s="88" t="e">
        <f>VLOOKUP($F17,#REF!,8,FALSE)</f>
        <v>#REF!</v>
      </c>
      <c r="F17" s="122"/>
      <c r="G17" s="123" t="e">
        <f>VLOOKUP($F17,#REF!,12,FALSE)</f>
        <v>#REF!</v>
      </c>
      <c r="H17" s="89" t="e">
        <f>VLOOKUP($F17,#REF!,13,FALSE)</f>
        <v>#REF!</v>
      </c>
      <c r="I17" s="90"/>
      <c r="J17" s="91"/>
      <c r="K17" s="92"/>
      <c r="L17" s="90"/>
      <c r="M17" s="91"/>
      <c r="N17" s="92"/>
      <c r="O17" s="90"/>
      <c r="P17" s="91"/>
      <c r="Q17" s="92"/>
      <c r="R17" s="90"/>
      <c r="S17" s="91"/>
      <c r="T17" s="92"/>
      <c r="U17" s="90"/>
      <c r="V17" s="91"/>
      <c r="W17" s="92"/>
      <c r="X17" s="90"/>
      <c r="Y17" s="91"/>
      <c r="Z17" s="92"/>
      <c r="AA17" s="90"/>
      <c r="AB17" s="91"/>
      <c r="AC17" s="92"/>
      <c r="AD17" s="90"/>
      <c r="AE17" s="91"/>
      <c r="AF17" s="92"/>
      <c r="AG17" s="90"/>
      <c r="AH17" s="91"/>
      <c r="AI17" s="92"/>
      <c r="AJ17" s="90"/>
      <c r="AK17" s="91"/>
      <c r="AL17" s="92"/>
      <c r="AM17" s="93"/>
      <c r="AN17" s="93"/>
      <c r="AO17" s="94"/>
      <c r="AP17" s="95"/>
      <c r="AQ17" s="51" t="e">
        <f>VLOOKUP($F17,#REF!,9,FALSE)</f>
        <v>#REF!</v>
      </c>
    </row>
    <row r="18" spans="1:43" ht="13.5" thickBot="1" x14ac:dyDescent="0.25">
      <c r="A18" s="50" t="s">
        <v>17</v>
      </c>
      <c r="B18" s="48" t="e">
        <f>VLOOKUP($F18,#REF!,3,FALSE)</f>
        <v>#REF!</v>
      </c>
      <c r="C18" s="49" t="e">
        <f>VLOOKUP($F18,#REF!,4,FALSE)</f>
        <v>#REF!</v>
      </c>
      <c r="D18" s="88" t="e">
        <f>VLOOKUP($F18,#REF!,5,FALSE)</f>
        <v>#REF!</v>
      </c>
      <c r="E18" s="88" t="e">
        <f>VLOOKUP($F18,#REF!,8,FALSE)</f>
        <v>#REF!</v>
      </c>
      <c r="F18" s="122"/>
      <c r="G18" s="123" t="e">
        <f>VLOOKUP($F18,#REF!,12,FALSE)</f>
        <v>#REF!</v>
      </c>
      <c r="H18" s="89" t="e">
        <f>VLOOKUP($F18,#REF!,13,FALSE)</f>
        <v>#REF!</v>
      </c>
      <c r="I18" s="90"/>
      <c r="J18" s="91"/>
      <c r="K18" s="92"/>
      <c r="L18" s="90"/>
      <c r="M18" s="91"/>
      <c r="N18" s="92"/>
      <c r="O18" s="90"/>
      <c r="P18" s="91"/>
      <c r="Q18" s="92"/>
      <c r="R18" s="90"/>
      <c r="S18" s="91"/>
      <c r="T18" s="92"/>
      <c r="U18" s="90"/>
      <c r="V18" s="91"/>
      <c r="W18" s="92"/>
      <c r="X18" s="90"/>
      <c r="Y18" s="91"/>
      <c r="Z18" s="92"/>
      <c r="AA18" s="90"/>
      <c r="AB18" s="91"/>
      <c r="AC18" s="92"/>
      <c r="AD18" s="90"/>
      <c r="AE18" s="91"/>
      <c r="AF18" s="92"/>
      <c r="AG18" s="90"/>
      <c r="AH18" s="91"/>
      <c r="AI18" s="92"/>
      <c r="AJ18" s="90"/>
      <c r="AK18" s="91"/>
      <c r="AL18" s="92"/>
      <c r="AM18" s="93"/>
      <c r="AN18" s="93"/>
      <c r="AO18" s="94"/>
      <c r="AP18" s="95"/>
      <c r="AQ18" s="51" t="e">
        <f>VLOOKUP($F18,#REF!,9,FALSE)</f>
        <v>#REF!</v>
      </c>
    </row>
    <row r="19" spans="1:43" ht="13.5" thickBot="1" x14ac:dyDescent="0.25">
      <c r="A19" s="50" t="s">
        <v>18</v>
      </c>
      <c r="B19" s="48" t="e">
        <f>VLOOKUP($F19,#REF!,3,FALSE)</f>
        <v>#REF!</v>
      </c>
      <c r="C19" s="49" t="e">
        <f>VLOOKUP($F19,#REF!,4,FALSE)</f>
        <v>#REF!</v>
      </c>
      <c r="D19" s="88" t="e">
        <f>VLOOKUP($F19,#REF!,5,FALSE)</f>
        <v>#REF!</v>
      </c>
      <c r="E19" s="88" t="e">
        <f>VLOOKUP($F19,#REF!,8,FALSE)</f>
        <v>#REF!</v>
      </c>
      <c r="F19" s="122"/>
      <c r="G19" s="123" t="e">
        <f>VLOOKUP($F19,#REF!,12,FALSE)</f>
        <v>#REF!</v>
      </c>
      <c r="H19" s="89" t="e">
        <f>VLOOKUP($F19,#REF!,13,FALSE)</f>
        <v>#REF!</v>
      </c>
      <c r="I19" s="90"/>
      <c r="J19" s="91"/>
      <c r="K19" s="92"/>
      <c r="L19" s="90"/>
      <c r="M19" s="91"/>
      <c r="N19" s="92"/>
      <c r="O19" s="90"/>
      <c r="P19" s="91"/>
      <c r="Q19" s="92"/>
      <c r="R19" s="90"/>
      <c r="S19" s="91"/>
      <c r="T19" s="92"/>
      <c r="U19" s="90"/>
      <c r="V19" s="91"/>
      <c r="W19" s="92"/>
      <c r="X19" s="90"/>
      <c r="Y19" s="91"/>
      <c r="Z19" s="92"/>
      <c r="AA19" s="90"/>
      <c r="AB19" s="91"/>
      <c r="AC19" s="92"/>
      <c r="AD19" s="90"/>
      <c r="AE19" s="91"/>
      <c r="AF19" s="92"/>
      <c r="AG19" s="90"/>
      <c r="AH19" s="91"/>
      <c r="AI19" s="92"/>
      <c r="AJ19" s="90"/>
      <c r="AK19" s="91"/>
      <c r="AL19" s="92"/>
      <c r="AM19" s="93"/>
      <c r="AN19" s="93"/>
      <c r="AO19" s="94"/>
      <c r="AP19" s="95"/>
      <c r="AQ19" s="51" t="e">
        <f>VLOOKUP($F19,#REF!,9,FALSE)</f>
        <v>#REF!</v>
      </c>
    </row>
    <row r="20" spans="1:43" ht="13.5" thickBot="1" x14ac:dyDescent="0.25">
      <c r="A20" s="47" t="s">
        <v>41</v>
      </c>
      <c r="B20" s="48" t="e">
        <f>VLOOKUP($F20,#REF!,3,FALSE)</f>
        <v>#REF!</v>
      </c>
      <c r="C20" s="49" t="e">
        <f>VLOOKUP($F20,#REF!,4,FALSE)</f>
        <v>#REF!</v>
      </c>
      <c r="D20" s="88" t="e">
        <f>VLOOKUP($F20,#REF!,5,FALSE)</f>
        <v>#REF!</v>
      </c>
      <c r="E20" s="88" t="e">
        <f>VLOOKUP($F20,#REF!,8,FALSE)</f>
        <v>#REF!</v>
      </c>
      <c r="F20" s="122"/>
      <c r="G20" s="123" t="e">
        <f>VLOOKUP($F20,#REF!,12,FALSE)</f>
        <v>#REF!</v>
      </c>
      <c r="H20" s="89" t="e">
        <f>VLOOKUP($F20,#REF!,13,FALSE)</f>
        <v>#REF!</v>
      </c>
      <c r="I20" s="90"/>
      <c r="J20" s="91"/>
      <c r="K20" s="92"/>
      <c r="L20" s="90"/>
      <c r="M20" s="91"/>
      <c r="N20" s="92"/>
      <c r="O20" s="90"/>
      <c r="P20" s="91"/>
      <c r="Q20" s="92"/>
      <c r="R20" s="90"/>
      <c r="S20" s="91"/>
      <c r="T20" s="92"/>
      <c r="U20" s="90"/>
      <c r="V20" s="91"/>
      <c r="W20" s="92"/>
      <c r="X20" s="90"/>
      <c r="Y20" s="91"/>
      <c r="Z20" s="92"/>
      <c r="AA20" s="90"/>
      <c r="AB20" s="91"/>
      <c r="AC20" s="92"/>
      <c r="AD20" s="90"/>
      <c r="AE20" s="91"/>
      <c r="AF20" s="92"/>
      <c r="AG20" s="90"/>
      <c r="AH20" s="91"/>
      <c r="AI20" s="92"/>
      <c r="AJ20" s="90"/>
      <c r="AK20" s="91"/>
      <c r="AL20" s="92"/>
      <c r="AM20" s="93"/>
      <c r="AN20" s="93"/>
      <c r="AO20" s="94"/>
      <c r="AP20" s="95"/>
      <c r="AQ20" s="51" t="e">
        <f>VLOOKUP($F20,#REF!,9,FALSE)</f>
        <v>#REF!</v>
      </c>
    </row>
    <row r="21" spans="1:43" ht="13.5" thickBot="1" x14ac:dyDescent="0.25">
      <c r="A21" s="47" t="s">
        <v>48</v>
      </c>
      <c r="B21" s="48" t="e">
        <f>VLOOKUP($F21,#REF!,3,FALSE)</f>
        <v>#REF!</v>
      </c>
      <c r="C21" s="49" t="e">
        <f>VLOOKUP($F21,#REF!,4,FALSE)</f>
        <v>#REF!</v>
      </c>
      <c r="D21" s="88" t="e">
        <f>VLOOKUP($F21,#REF!,5,FALSE)</f>
        <v>#REF!</v>
      </c>
      <c r="E21" s="88" t="e">
        <f>VLOOKUP($F21,#REF!,8,FALSE)</f>
        <v>#REF!</v>
      </c>
      <c r="F21" s="122"/>
      <c r="G21" s="123" t="e">
        <f>VLOOKUP($F21,#REF!,12,FALSE)</f>
        <v>#REF!</v>
      </c>
      <c r="H21" s="89" t="e">
        <f>VLOOKUP($F21,#REF!,13,FALSE)</f>
        <v>#REF!</v>
      </c>
      <c r="I21" s="90"/>
      <c r="J21" s="91"/>
      <c r="K21" s="92"/>
      <c r="L21" s="90"/>
      <c r="M21" s="91"/>
      <c r="N21" s="92"/>
      <c r="O21" s="90"/>
      <c r="P21" s="91"/>
      <c r="Q21" s="92"/>
      <c r="R21" s="90"/>
      <c r="S21" s="91"/>
      <c r="T21" s="92"/>
      <c r="U21" s="90"/>
      <c r="V21" s="91"/>
      <c r="W21" s="92"/>
      <c r="X21" s="90"/>
      <c r="Y21" s="91"/>
      <c r="Z21" s="92"/>
      <c r="AA21" s="90"/>
      <c r="AB21" s="91"/>
      <c r="AC21" s="92"/>
      <c r="AD21" s="90"/>
      <c r="AE21" s="91"/>
      <c r="AF21" s="92"/>
      <c r="AG21" s="90"/>
      <c r="AH21" s="91"/>
      <c r="AI21" s="92"/>
      <c r="AJ21" s="90"/>
      <c r="AK21" s="91"/>
      <c r="AL21" s="92"/>
      <c r="AM21" s="93"/>
      <c r="AN21" s="93"/>
      <c r="AO21" s="94"/>
      <c r="AP21" s="95"/>
      <c r="AQ21" s="51" t="e">
        <f>VLOOKUP($F21,#REF!,9,FALSE)</f>
        <v>#REF!</v>
      </c>
    </row>
    <row r="22" spans="1:43" ht="13.5" thickBot="1" x14ac:dyDescent="0.25">
      <c r="A22" s="50" t="s">
        <v>47</v>
      </c>
      <c r="B22" s="48" t="e">
        <f>VLOOKUP($F22,#REF!,3,FALSE)</f>
        <v>#REF!</v>
      </c>
      <c r="C22" s="49" t="e">
        <f>VLOOKUP($F22,#REF!,4,FALSE)</f>
        <v>#REF!</v>
      </c>
      <c r="D22" s="88" t="e">
        <f>VLOOKUP($F22,#REF!,5,FALSE)</f>
        <v>#REF!</v>
      </c>
      <c r="E22" s="88" t="e">
        <f>VLOOKUP($F22,#REF!,8,FALSE)</f>
        <v>#REF!</v>
      </c>
      <c r="F22" s="122"/>
      <c r="G22" s="123" t="e">
        <f>VLOOKUP($F22,#REF!,12,FALSE)</f>
        <v>#REF!</v>
      </c>
      <c r="H22" s="89" t="e">
        <f>VLOOKUP($F22,#REF!,13,FALSE)</f>
        <v>#REF!</v>
      </c>
      <c r="I22" s="90"/>
      <c r="J22" s="91"/>
      <c r="K22" s="92"/>
      <c r="L22" s="90"/>
      <c r="M22" s="91"/>
      <c r="N22" s="92"/>
      <c r="O22" s="90"/>
      <c r="P22" s="91"/>
      <c r="Q22" s="92"/>
      <c r="R22" s="90"/>
      <c r="S22" s="91"/>
      <c r="T22" s="92"/>
      <c r="U22" s="90"/>
      <c r="V22" s="91"/>
      <c r="W22" s="92"/>
      <c r="X22" s="90"/>
      <c r="Y22" s="91"/>
      <c r="Z22" s="92"/>
      <c r="AA22" s="90"/>
      <c r="AB22" s="91"/>
      <c r="AC22" s="92"/>
      <c r="AD22" s="90"/>
      <c r="AE22" s="91"/>
      <c r="AF22" s="92"/>
      <c r="AG22" s="90"/>
      <c r="AH22" s="91"/>
      <c r="AI22" s="92"/>
      <c r="AJ22" s="90"/>
      <c r="AK22" s="91"/>
      <c r="AL22" s="92"/>
      <c r="AM22" s="93"/>
      <c r="AN22" s="93"/>
      <c r="AO22" s="94"/>
      <c r="AP22" s="95"/>
      <c r="AQ22" s="51" t="e">
        <f>VLOOKUP($F22,#REF!,9,FALSE)</f>
        <v>#REF!</v>
      </c>
    </row>
    <row r="23" spans="1:43" ht="13.5" thickBot="1" x14ac:dyDescent="0.25">
      <c r="A23" s="50" t="s">
        <v>46</v>
      </c>
      <c r="B23" s="48" t="e">
        <f>VLOOKUP($F23,#REF!,3,FALSE)</f>
        <v>#REF!</v>
      </c>
      <c r="C23" s="49" t="e">
        <f>VLOOKUP($F23,#REF!,4,FALSE)</f>
        <v>#REF!</v>
      </c>
      <c r="D23" s="88" t="e">
        <f>VLOOKUP($F23,#REF!,5,FALSE)</f>
        <v>#REF!</v>
      </c>
      <c r="E23" s="88" t="e">
        <f>VLOOKUP($F23,#REF!,8,FALSE)</f>
        <v>#REF!</v>
      </c>
      <c r="F23" s="122"/>
      <c r="G23" s="123" t="e">
        <f>VLOOKUP($F23,#REF!,12,FALSE)</f>
        <v>#REF!</v>
      </c>
      <c r="H23" s="89" t="e">
        <f>VLOOKUP($F23,#REF!,13,FALSE)</f>
        <v>#REF!</v>
      </c>
      <c r="I23" s="90"/>
      <c r="J23" s="91"/>
      <c r="K23" s="92"/>
      <c r="L23" s="90"/>
      <c r="M23" s="91"/>
      <c r="N23" s="92"/>
      <c r="O23" s="90"/>
      <c r="P23" s="91"/>
      <c r="Q23" s="92"/>
      <c r="R23" s="90"/>
      <c r="S23" s="91"/>
      <c r="T23" s="92"/>
      <c r="U23" s="90"/>
      <c r="V23" s="91"/>
      <c r="W23" s="92"/>
      <c r="X23" s="90"/>
      <c r="Y23" s="91"/>
      <c r="Z23" s="92"/>
      <c r="AA23" s="90"/>
      <c r="AB23" s="91"/>
      <c r="AC23" s="92"/>
      <c r="AD23" s="90"/>
      <c r="AE23" s="91"/>
      <c r="AF23" s="92"/>
      <c r="AG23" s="90"/>
      <c r="AH23" s="91"/>
      <c r="AI23" s="92"/>
      <c r="AJ23" s="90"/>
      <c r="AK23" s="91"/>
      <c r="AL23" s="92"/>
      <c r="AM23" s="93"/>
      <c r="AN23" s="93"/>
      <c r="AO23" s="94"/>
      <c r="AP23" s="95"/>
      <c r="AQ23" s="51" t="e">
        <f>VLOOKUP($F23,#REF!,9,FALSE)</f>
        <v>#REF!</v>
      </c>
    </row>
    <row r="24" spans="1:43" ht="13.5" thickBot="1" x14ac:dyDescent="0.25">
      <c r="A24" s="47" t="s">
        <v>45</v>
      </c>
      <c r="B24" s="48" t="e">
        <f>VLOOKUP($F24,#REF!,3,FALSE)</f>
        <v>#REF!</v>
      </c>
      <c r="C24" s="49" t="e">
        <f>VLOOKUP($F24,#REF!,4,FALSE)</f>
        <v>#REF!</v>
      </c>
      <c r="D24" s="88" t="e">
        <f>VLOOKUP($F24,#REF!,5,FALSE)</f>
        <v>#REF!</v>
      </c>
      <c r="E24" s="88" t="e">
        <f>VLOOKUP($F24,#REF!,8,FALSE)</f>
        <v>#REF!</v>
      </c>
      <c r="F24" s="122"/>
      <c r="G24" s="123" t="e">
        <f>VLOOKUP($F24,#REF!,12,FALSE)</f>
        <v>#REF!</v>
      </c>
      <c r="H24" s="89" t="e">
        <f>VLOOKUP($F24,#REF!,13,FALSE)</f>
        <v>#REF!</v>
      </c>
      <c r="I24" s="96"/>
      <c r="J24" s="97"/>
      <c r="K24" s="98"/>
      <c r="L24" s="96"/>
      <c r="M24" s="97"/>
      <c r="N24" s="98"/>
      <c r="O24" s="96"/>
      <c r="P24" s="97"/>
      <c r="Q24" s="98"/>
      <c r="R24" s="96"/>
      <c r="S24" s="97"/>
      <c r="T24" s="98"/>
      <c r="U24" s="96"/>
      <c r="V24" s="97"/>
      <c r="W24" s="98"/>
      <c r="X24" s="96"/>
      <c r="Y24" s="97"/>
      <c r="Z24" s="98"/>
      <c r="AA24" s="96"/>
      <c r="AB24" s="97"/>
      <c r="AC24" s="98"/>
      <c r="AD24" s="96"/>
      <c r="AE24" s="97"/>
      <c r="AF24" s="98"/>
      <c r="AG24" s="96"/>
      <c r="AH24" s="97"/>
      <c r="AI24" s="98"/>
      <c r="AJ24" s="96"/>
      <c r="AK24" s="97"/>
      <c r="AL24" s="98"/>
      <c r="AM24" s="99"/>
      <c r="AN24" s="99"/>
      <c r="AO24" s="94"/>
      <c r="AP24" s="95"/>
      <c r="AQ24" s="51" t="e">
        <f>VLOOKUP($F24,#REF!,9,FALSE)</f>
        <v>#REF!</v>
      </c>
    </row>
    <row r="25" spans="1:43" ht="13.5" thickBot="1" x14ac:dyDescent="0.25">
      <c r="A25" s="47" t="s">
        <v>44</v>
      </c>
      <c r="B25" s="48" t="e">
        <f>VLOOKUP($F25,#REF!,3,FALSE)</f>
        <v>#REF!</v>
      </c>
      <c r="C25" s="49" t="e">
        <f>VLOOKUP($F25,#REF!,4,FALSE)</f>
        <v>#REF!</v>
      </c>
      <c r="D25" s="88" t="e">
        <f>VLOOKUP($F25,#REF!,5,FALSE)</f>
        <v>#REF!</v>
      </c>
      <c r="E25" s="88" t="e">
        <f>VLOOKUP($F25,#REF!,8,FALSE)</f>
        <v>#REF!</v>
      </c>
      <c r="F25" s="122"/>
      <c r="G25" s="123" t="e">
        <f>VLOOKUP($F25,#REF!,12,FALSE)</f>
        <v>#REF!</v>
      </c>
      <c r="H25" s="89" t="e">
        <f>VLOOKUP($F25,#REF!,13,FALSE)</f>
        <v>#REF!</v>
      </c>
      <c r="I25" s="90"/>
      <c r="J25" s="91"/>
      <c r="K25" s="92"/>
      <c r="L25" s="90"/>
      <c r="M25" s="91"/>
      <c r="N25" s="92"/>
      <c r="O25" s="90"/>
      <c r="P25" s="91"/>
      <c r="Q25" s="92"/>
      <c r="R25" s="90"/>
      <c r="S25" s="91"/>
      <c r="T25" s="92"/>
      <c r="U25" s="90"/>
      <c r="V25" s="91"/>
      <c r="W25" s="92"/>
      <c r="X25" s="90"/>
      <c r="Y25" s="91"/>
      <c r="Z25" s="92"/>
      <c r="AA25" s="90"/>
      <c r="AB25" s="91"/>
      <c r="AC25" s="92"/>
      <c r="AD25" s="90"/>
      <c r="AE25" s="91"/>
      <c r="AF25" s="92"/>
      <c r="AG25" s="90"/>
      <c r="AH25" s="91"/>
      <c r="AI25" s="92"/>
      <c r="AJ25" s="90"/>
      <c r="AK25" s="91"/>
      <c r="AL25" s="92"/>
      <c r="AM25" s="93"/>
      <c r="AN25" s="93"/>
      <c r="AO25" s="94"/>
      <c r="AP25" s="95"/>
      <c r="AQ25" s="51" t="e">
        <f>VLOOKUP($F25,#REF!,9,FALSE)</f>
        <v>#REF!</v>
      </c>
    </row>
    <row r="26" spans="1:43" ht="13.5" thickBot="1" x14ac:dyDescent="0.25">
      <c r="A26" s="50" t="s">
        <v>43</v>
      </c>
      <c r="B26" s="48" t="e">
        <f>VLOOKUP($F26,#REF!,3,FALSE)</f>
        <v>#REF!</v>
      </c>
      <c r="C26" s="49" t="e">
        <f>VLOOKUP($F26,#REF!,4,FALSE)</f>
        <v>#REF!</v>
      </c>
      <c r="D26" s="88" t="e">
        <f>VLOOKUP($F26,#REF!,5,FALSE)</f>
        <v>#REF!</v>
      </c>
      <c r="E26" s="88" t="e">
        <f>VLOOKUP($F26,#REF!,8,FALSE)</f>
        <v>#REF!</v>
      </c>
      <c r="F26" s="122"/>
      <c r="G26" s="123" t="e">
        <f>VLOOKUP($F26,#REF!,12,FALSE)</f>
        <v>#REF!</v>
      </c>
      <c r="H26" s="89" t="e">
        <f>VLOOKUP($F26,#REF!,13,FALSE)</f>
        <v>#REF!</v>
      </c>
      <c r="I26" s="90"/>
      <c r="J26" s="91"/>
      <c r="K26" s="92"/>
      <c r="L26" s="90"/>
      <c r="M26" s="91"/>
      <c r="N26" s="92"/>
      <c r="O26" s="90"/>
      <c r="P26" s="91"/>
      <c r="Q26" s="92"/>
      <c r="R26" s="90"/>
      <c r="S26" s="91"/>
      <c r="T26" s="92"/>
      <c r="U26" s="90"/>
      <c r="V26" s="91"/>
      <c r="W26" s="92"/>
      <c r="X26" s="90"/>
      <c r="Y26" s="91"/>
      <c r="Z26" s="92"/>
      <c r="AA26" s="90"/>
      <c r="AB26" s="91"/>
      <c r="AC26" s="92"/>
      <c r="AD26" s="90"/>
      <c r="AE26" s="91"/>
      <c r="AF26" s="92"/>
      <c r="AG26" s="90"/>
      <c r="AH26" s="91"/>
      <c r="AI26" s="92"/>
      <c r="AJ26" s="90"/>
      <c r="AK26" s="91"/>
      <c r="AL26" s="92"/>
      <c r="AM26" s="93"/>
      <c r="AN26" s="93"/>
      <c r="AO26" s="94"/>
      <c r="AP26" s="95"/>
      <c r="AQ26" s="51" t="e">
        <f>VLOOKUP($F26,#REF!,9,FALSE)</f>
        <v>#REF!</v>
      </c>
    </row>
    <row r="27" spans="1:43" ht="13.5" thickBot="1" x14ac:dyDescent="0.25">
      <c r="A27" s="50" t="s">
        <v>42</v>
      </c>
      <c r="B27" s="48" t="e">
        <f>VLOOKUP($F27,#REF!,3,FALSE)</f>
        <v>#REF!</v>
      </c>
      <c r="C27" s="49" t="e">
        <f>VLOOKUP($F27,#REF!,4,FALSE)</f>
        <v>#REF!</v>
      </c>
      <c r="D27" s="88" t="e">
        <f>VLOOKUP($F27,#REF!,5,FALSE)</f>
        <v>#REF!</v>
      </c>
      <c r="E27" s="88" t="e">
        <f>VLOOKUP($F27,#REF!,8,FALSE)</f>
        <v>#REF!</v>
      </c>
      <c r="F27" s="122"/>
      <c r="G27" s="123" t="e">
        <f>VLOOKUP($F27,#REF!,12,FALSE)</f>
        <v>#REF!</v>
      </c>
      <c r="H27" s="89" t="e">
        <f>VLOOKUP($F27,#REF!,13,FALSE)</f>
        <v>#REF!</v>
      </c>
      <c r="I27" s="90"/>
      <c r="J27" s="91"/>
      <c r="K27" s="92"/>
      <c r="L27" s="90"/>
      <c r="M27" s="91"/>
      <c r="N27" s="92"/>
      <c r="O27" s="90"/>
      <c r="P27" s="91"/>
      <c r="Q27" s="92"/>
      <c r="R27" s="90"/>
      <c r="S27" s="91"/>
      <c r="T27" s="92"/>
      <c r="U27" s="90"/>
      <c r="V27" s="91"/>
      <c r="W27" s="92"/>
      <c r="X27" s="90"/>
      <c r="Y27" s="91"/>
      <c r="Z27" s="92"/>
      <c r="AA27" s="90"/>
      <c r="AB27" s="91"/>
      <c r="AC27" s="92"/>
      <c r="AD27" s="90"/>
      <c r="AE27" s="91"/>
      <c r="AF27" s="92"/>
      <c r="AG27" s="90"/>
      <c r="AH27" s="91"/>
      <c r="AI27" s="92"/>
      <c r="AJ27" s="90"/>
      <c r="AK27" s="91"/>
      <c r="AL27" s="92"/>
      <c r="AM27" s="93"/>
      <c r="AN27" s="93"/>
      <c r="AO27" s="94"/>
      <c r="AP27" s="95"/>
      <c r="AQ27" s="51" t="e">
        <f>VLOOKUP($F27,#REF!,9,FALSE)</f>
        <v>#REF!</v>
      </c>
    </row>
    <row r="28" spans="1:43" ht="13.5" thickBot="1" x14ac:dyDescent="0.25">
      <c r="A28" s="47" t="s">
        <v>49</v>
      </c>
      <c r="B28" s="48" t="e">
        <f>VLOOKUP($F28,#REF!,3,FALSE)</f>
        <v>#REF!</v>
      </c>
      <c r="C28" s="49" t="e">
        <f>VLOOKUP($F28,#REF!,4,FALSE)</f>
        <v>#REF!</v>
      </c>
      <c r="D28" s="88" t="e">
        <f>VLOOKUP($F28,#REF!,5,FALSE)</f>
        <v>#REF!</v>
      </c>
      <c r="E28" s="88" t="e">
        <f>VLOOKUP($F28,#REF!,8,FALSE)</f>
        <v>#REF!</v>
      </c>
      <c r="F28" s="122"/>
      <c r="G28" s="123" t="e">
        <f>VLOOKUP($F28,#REF!,12,FALSE)</f>
        <v>#REF!</v>
      </c>
      <c r="H28" s="89" t="e">
        <f>VLOOKUP($F28,#REF!,13,FALSE)</f>
        <v>#REF!</v>
      </c>
      <c r="I28" s="90"/>
      <c r="J28" s="91"/>
      <c r="K28" s="92"/>
      <c r="L28" s="90"/>
      <c r="M28" s="91"/>
      <c r="N28" s="92"/>
      <c r="O28" s="90"/>
      <c r="P28" s="91"/>
      <c r="Q28" s="92"/>
      <c r="R28" s="90"/>
      <c r="S28" s="91"/>
      <c r="T28" s="92"/>
      <c r="U28" s="90"/>
      <c r="V28" s="91"/>
      <c r="W28" s="92"/>
      <c r="X28" s="90"/>
      <c r="Y28" s="91"/>
      <c r="Z28" s="92"/>
      <c r="AA28" s="90"/>
      <c r="AB28" s="91"/>
      <c r="AC28" s="92"/>
      <c r="AD28" s="90"/>
      <c r="AE28" s="91"/>
      <c r="AF28" s="92"/>
      <c r="AG28" s="90"/>
      <c r="AH28" s="91"/>
      <c r="AI28" s="92"/>
      <c r="AJ28" s="90"/>
      <c r="AK28" s="91"/>
      <c r="AL28" s="92"/>
      <c r="AM28" s="93"/>
      <c r="AN28" s="93"/>
      <c r="AO28" s="94"/>
      <c r="AP28" s="95"/>
      <c r="AQ28" s="51" t="e">
        <f>VLOOKUP($F28,#REF!,9,FALSE)</f>
        <v>#REF!</v>
      </c>
    </row>
    <row r="29" spans="1:43" ht="13.5" thickBot="1" x14ac:dyDescent="0.25">
      <c r="A29" s="47" t="s">
        <v>50</v>
      </c>
      <c r="B29" s="48" t="e">
        <f>VLOOKUP($F29,#REF!,3,FALSE)</f>
        <v>#REF!</v>
      </c>
      <c r="C29" s="49" t="e">
        <f>VLOOKUP($F29,#REF!,4,FALSE)</f>
        <v>#REF!</v>
      </c>
      <c r="D29" s="88" t="e">
        <f>VLOOKUP($F29,#REF!,5,FALSE)</f>
        <v>#REF!</v>
      </c>
      <c r="E29" s="88" t="e">
        <f>VLOOKUP($F29,#REF!,8,FALSE)</f>
        <v>#REF!</v>
      </c>
      <c r="F29" s="122"/>
      <c r="G29" s="123" t="e">
        <f>VLOOKUP($F29,#REF!,12,FALSE)</f>
        <v>#REF!</v>
      </c>
      <c r="H29" s="89" t="e">
        <f>VLOOKUP($F29,#REF!,13,FALSE)</f>
        <v>#REF!</v>
      </c>
      <c r="I29" s="90"/>
      <c r="J29" s="91"/>
      <c r="K29" s="92"/>
      <c r="L29" s="90"/>
      <c r="M29" s="91"/>
      <c r="N29" s="92"/>
      <c r="O29" s="90"/>
      <c r="P29" s="91"/>
      <c r="Q29" s="92"/>
      <c r="R29" s="90"/>
      <c r="S29" s="91"/>
      <c r="T29" s="92"/>
      <c r="U29" s="90"/>
      <c r="V29" s="91"/>
      <c r="W29" s="92"/>
      <c r="X29" s="90"/>
      <c r="Y29" s="91"/>
      <c r="Z29" s="92"/>
      <c r="AA29" s="90"/>
      <c r="AB29" s="91"/>
      <c r="AC29" s="92"/>
      <c r="AD29" s="90"/>
      <c r="AE29" s="91"/>
      <c r="AF29" s="92"/>
      <c r="AG29" s="90"/>
      <c r="AH29" s="91"/>
      <c r="AI29" s="92"/>
      <c r="AJ29" s="90"/>
      <c r="AK29" s="91"/>
      <c r="AL29" s="92"/>
      <c r="AM29" s="93"/>
      <c r="AN29" s="93"/>
      <c r="AO29" s="94"/>
      <c r="AP29" s="95"/>
      <c r="AQ29" s="51" t="e">
        <f>VLOOKUP($F29,#REF!,9,FALSE)</f>
        <v>#REF!</v>
      </c>
    </row>
    <row r="30" spans="1:43" ht="13.5" thickBot="1" x14ac:dyDescent="0.25">
      <c r="A30" s="50" t="s">
        <v>51</v>
      </c>
      <c r="B30" s="48" t="e">
        <f>VLOOKUP($F30,#REF!,3,FALSE)</f>
        <v>#REF!</v>
      </c>
      <c r="C30" s="49" t="e">
        <f>VLOOKUP($F30,#REF!,4,FALSE)</f>
        <v>#REF!</v>
      </c>
      <c r="D30" s="88" t="e">
        <f>VLOOKUP($F30,#REF!,5,FALSE)</f>
        <v>#REF!</v>
      </c>
      <c r="E30" s="88" t="e">
        <f>VLOOKUP($F30,#REF!,8,FALSE)</f>
        <v>#REF!</v>
      </c>
      <c r="F30" s="122"/>
      <c r="G30" s="123" t="e">
        <f>VLOOKUP($F30,#REF!,12,FALSE)</f>
        <v>#REF!</v>
      </c>
      <c r="H30" s="89" t="e">
        <f>VLOOKUP($F30,#REF!,13,FALSE)</f>
        <v>#REF!</v>
      </c>
      <c r="I30" s="90"/>
      <c r="J30" s="91"/>
      <c r="K30" s="92"/>
      <c r="L30" s="90"/>
      <c r="M30" s="91"/>
      <c r="N30" s="92"/>
      <c r="O30" s="90"/>
      <c r="P30" s="91"/>
      <c r="Q30" s="92"/>
      <c r="R30" s="90"/>
      <c r="S30" s="91"/>
      <c r="T30" s="92"/>
      <c r="U30" s="90"/>
      <c r="V30" s="91"/>
      <c r="W30" s="92"/>
      <c r="X30" s="90"/>
      <c r="Y30" s="91"/>
      <c r="Z30" s="92"/>
      <c r="AA30" s="90"/>
      <c r="AB30" s="91"/>
      <c r="AC30" s="92"/>
      <c r="AD30" s="90"/>
      <c r="AE30" s="91"/>
      <c r="AF30" s="92"/>
      <c r="AG30" s="90"/>
      <c r="AH30" s="91"/>
      <c r="AI30" s="92"/>
      <c r="AJ30" s="90"/>
      <c r="AK30" s="91"/>
      <c r="AL30" s="92"/>
      <c r="AM30" s="93"/>
      <c r="AN30" s="93"/>
      <c r="AO30" s="94"/>
      <c r="AP30" s="95"/>
      <c r="AQ30" s="51" t="e">
        <f>VLOOKUP($F30,#REF!,9,FALSE)</f>
        <v>#REF!</v>
      </c>
    </row>
    <row r="31" spans="1:43" x14ac:dyDescent="0.2">
      <c r="A31" s="50" t="s">
        <v>52</v>
      </c>
      <c r="B31" s="48" t="e">
        <f>VLOOKUP($F31,#REF!,3,FALSE)</f>
        <v>#REF!</v>
      </c>
      <c r="C31" s="49" t="e">
        <f>VLOOKUP($F31,#REF!,4,FALSE)</f>
        <v>#REF!</v>
      </c>
      <c r="D31" s="88" t="e">
        <f>VLOOKUP($F31,#REF!,5,FALSE)</f>
        <v>#REF!</v>
      </c>
      <c r="E31" s="88" t="e">
        <f>VLOOKUP($F31,#REF!,8,FALSE)</f>
        <v>#REF!</v>
      </c>
      <c r="F31" s="122"/>
      <c r="G31" s="123" t="e">
        <f>VLOOKUP($F31,#REF!,12,FALSE)</f>
        <v>#REF!</v>
      </c>
      <c r="H31" s="89" t="e">
        <f>VLOOKUP($F31,#REF!,13,FALSE)</f>
        <v>#REF!</v>
      </c>
      <c r="I31" s="90"/>
      <c r="J31" s="91"/>
      <c r="K31" s="92"/>
      <c r="L31" s="90"/>
      <c r="M31" s="91"/>
      <c r="N31" s="92"/>
      <c r="O31" s="90"/>
      <c r="P31" s="91"/>
      <c r="Q31" s="92"/>
      <c r="R31" s="90"/>
      <c r="S31" s="91"/>
      <c r="T31" s="92"/>
      <c r="U31" s="90"/>
      <c r="V31" s="91"/>
      <c r="W31" s="92"/>
      <c r="X31" s="90"/>
      <c r="Y31" s="91"/>
      <c r="Z31" s="92"/>
      <c r="AA31" s="90"/>
      <c r="AB31" s="91"/>
      <c r="AC31" s="92"/>
      <c r="AD31" s="90"/>
      <c r="AE31" s="91"/>
      <c r="AF31" s="92"/>
      <c r="AG31" s="90"/>
      <c r="AH31" s="91"/>
      <c r="AI31" s="92"/>
      <c r="AJ31" s="90"/>
      <c r="AK31" s="91"/>
      <c r="AL31" s="92"/>
      <c r="AM31" s="93"/>
      <c r="AN31" s="93"/>
      <c r="AO31" s="94"/>
      <c r="AP31" s="95"/>
      <c r="AQ31" s="51" t="e">
        <f>VLOOKUP($F31,#REF!,9,FALSE)</f>
        <v>#REF!</v>
      </c>
    </row>
    <row r="32" spans="1:43" x14ac:dyDescent="0.2">
      <c r="A32" s="52"/>
      <c r="B32" s="71"/>
      <c r="C32" s="57"/>
      <c r="D32" s="71"/>
      <c r="E32" s="71"/>
      <c r="F32" s="60"/>
      <c r="G32" s="60"/>
      <c r="H32" s="60"/>
      <c r="I32" s="59"/>
      <c r="J32" s="59"/>
      <c r="K32" s="21"/>
      <c r="L32" s="59"/>
      <c r="M32" s="59"/>
      <c r="N32" s="21"/>
      <c r="O32" s="59"/>
      <c r="P32" s="59"/>
      <c r="Q32" s="21"/>
      <c r="R32" s="59"/>
      <c r="S32" s="59"/>
      <c r="T32" s="21"/>
      <c r="U32" s="59"/>
      <c r="V32" s="59"/>
      <c r="W32" s="21"/>
      <c r="X32" s="59"/>
      <c r="Y32" s="59"/>
      <c r="Z32" s="21"/>
      <c r="AA32" s="59"/>
      <c r="AB32" s="59"/>
      <c r="AC32" s="21"/>
      <c r="AD32" s="59"/>
      <c r="AE32" s="59"/>
      <c r="AF32" s="21"/>
      <c r="AG32" s="59"/>
      <c r="AH32" s="59"/>
      <c r="AI32" s="21"/>
      <c r="AJ32" s="59"/>
      <c r="AK32" s="59"/>
      <c r="AL32" s="21"/>
      <c r="AM32" s="21"/>
      <c r="AN32" s="21"/>
      <c r="AO32" s="21"/>
      <c r="AP32" s="21"/>
      <c r="AQ32" s="100"/>
    </row>
    <row r="33" spans="1:43" ht="15.75" x14ac:dyDescent="0.25">
      <c r="A33" s="52"/>
      <c r="B33" s="71" t="s">
        <v>38</v>
      </c>
      <c r="C33" s="57"/>
      <c r="D33" s="71" t="s">
        <v>53</v>
      </c>
      <c r="E33" s="71"/>
      <c r="F33" s="60"/>
      <c r="G33" s="60"/>
      <c r="H33" s="60"/>
      <c r="I33" s="59"/>
      <c r="J33" s="101" t="s">
        <v>37</v>
      </c>
      <c r="K33" s="21"/>
      <c r="L33" s="59"/>
      <c r="M33" s="59"/>
      <c r="N33" s="21"/>
      <c r="O33" s="59"/>
      <c r="P33" s="59"/>
      <c r="Q33" s="21"/>
      <c r="R33" s="59"/>
      <c r="S33" s="59"/>
      <c r="T33" s="21"/>
      <c r="U33" s="59"/>
      <c r="V33" s="59"/>
      <c r="W33" s="21"/>
      <c r="X33" s="101" t="s">
        <v>29</v>
      </c>
      <c r="Y33" s="59"/>
      <c r="Z33" s="21"/>
      <c r="AA33" s="59"/>
      <c r="AB33" s="59"/>
      <c r="AC33" s="21"/>
      <c r="AD33" s="59"/>
      <c r="AE33" s="59"/>
      <c r="AF33" s="21"/>
      <c r="AG33" s="59"/>
      <c r="AH33" s="59"/>
      <c r="AI33" s="21"/>
      <c r="AJ33" s="59"/>
      <c r="AK33" s="59"/>
      <c r="AL33" s="21"/>
      <c r="AM33" s="21"/>
      <c r="AN33" s="21"/>
      <c r="AO33" s="21"/>
      <c r="AP33" s="21"/>
      <c r="AQ33" s="57"/>
    </row>
    <row r="34" spans="1:43" x14ac:dyDescent="0.2">
      <c r="A34" s="52"/>
      <c r="B34" s="71"/>
      <c r="C34" s="57"/>
      <c r="D34" s="71"/>
      <c r="E34" s="71"/>
      <c r="F34" s="60"/>
      <c r="G34" s="60"/>
      <c r="H34" s="60"/>
      <c r="I34" s="59"/>
      <c r="J34" s="59"/>
      <c r="K34" s="21"/>
      <c r="L34" s="59"/>
      <c r="M34" s="59"/>
      <c r="N34" s="21"/>
      <c r="O34" s="59"/>
      <c r="P34" s="59"/>
      <c r="Q34" s="21"/>
      <c r="R34" s="59"/>
      <c r="S34" s="59"/>
      <c r="T34" s="21"/>
      <c r="U34" s="59"/>
      <c r="V34" s="59"/>
      <c r="W34" s="21"/>
      <c r="X34" s="59"/>
      <c r="Y34" s="59"/>
      <c r="Z34" s="21"/>
      <c r="AA34" s="59"/>
      <c r="AB34" s="59"/>
      <c r="AC34" s="21"/>
      <c r="AD34" s="59"/>
      <c r="AE34" s="59"/>
      <c r="AF34" s="21"/>
      <c r="AG34" s="59"/>
      <c r="AH34" s="59"/>
      <c r="AI34" s="21"/>
      <c r="AJ34" s="59"/>
      <c r="AK34" s="59"/>
      <c r="AL34" s="21"/>
      <c r="AM34" s="21"/>
      <c r="AN34" s="21"/>
      <c r="AO34" s="21"/>
      <c r="AP34" s="21"/>
      <c r="AQ34" s="57"/>
    </row>
    <row r="35" spans="1:43" ht="15.75" x14ac:dyDescent="0.25">
      <c r="A35" s="52"/>
      <c r="B35" s="68"/>
      <c r="C35" s="68"/>
      <c r="D35" s="68"/>
      <c r="E35" s="68"/>
      <c r="F35" s="52"/>
      <c r="G35" s="52"/>
      <c r="H35" s="52"/>
      <c r="I35" s="52"/>
      <c r="J35" s="52"/>
      <c r="K35" s="52"/>
      <c r="L35" s="52"/>
      <c r="M35" s="68"/>
    </row>
    <row r="36" spans="1:43" x14ac:dyDescent="0.2">
      <c r="A36" s="52"/>
      <c r="B36" s="71"/>
      <c r="C36" s="57"/>
      <c r="D36" s="71"/>
      <c r="E36" s="71"/>
      <c r="F36" s="60"/>
      <c r="G36" s="60"/>
      <c r="H36" s="60"/>
      <c r="I36" s="59"/>
      <c r="J36" s="59"/>
      <c r="K36" s="21"/>
      <c r="L36" s="59"/>
      <c r="M36" s="59"/>
      <c r="N36" s="21"/>
      <c r="O36" s="59"/>
      <c r="P36" s="59"/>
      <c r="Q36" s="21"/>
      <c r="R36" s="59"/>
      <c r="S36" s="59"/>
      <c r="T36" s="21"/>
      <c r="U36" s="59"/>
      <c r="V36" s="59"/>
      <c r="W36" s="21"/>
      <c r="X36" s="59"/>
      <c r="Y36" s="59"/>
      <c r="Z36" s="21"/>
      <c r="AA36" s="59"/>
      <c r="AB36" s="59"/>
    </row>
    <row r="37" spans="1:43" x14ac:dyDescent="0.2">
      <c r="A37" s="37"/>
      <c r="B37" s="62"/>
      <c r="C37" s="62"/>
      <c r="D37" s="62"/>
      <c r="E37" s="62"/>
      <c r="F37" s="37"/>
      <c r="G37" s="37"/>
      <c r="H37" s="37"/>
      <c r="I37" s="62"/>
      <c r="J37" s="62"/>
      <c r="K37" s="62"/>
      <c r="L37" s="37"/>
      <c r="M37" s="62"/>
    </row>
    <row r="38" spans="1:43" ht="14.25" x14ac:dyDescent="0.2">
      <c r="A38" s="20"/>
      <c r="B38" s="20"/>
      <c r="C38" s="20"/>
      <c r="D38" s="20"/>
      <c r="E38" s="20"/>
      <c r="F38" s="20"/>
      <c r="G38" s="20"/>
      <c r="H38" s="20"/>
      <c r="I38" s="64"/>
      <c r="J38" s="38"/>
      <c r="K38" s="69"/>
      <c r="L38" s="20"/>
      <c r="M38" s="20"/>
    </row>
    <row r="39" spans="1:43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43" ht="15.75" x14ac:dyDescent="0.25">
      <c r="A40" s="59"/>
      <c r="B40" s="362"/>
      <c r="C40" s="362"/>
      <c r="D40" s="59"/>
      <c r="E40" s="59"/>
      <c r="F40" s="59"/>
      <c r="G40" s="59"/>
      <c r="H40" s="59"/>
      <c r="I40" s="59"/>
      <c r="J40" s="59"/>
      <c r="K40" s="59"/>
      <c r="L40" s="59"/>
      <c r="M40" s="59"/>
    </row>
    <row r="41" spans="1:43" ht="15.75" x14ac:dyDescent="0.25">
      <c r="A41" s="52"/>
      <c r="B41" s="101"/>
      <c r="C41" s="101"/>
      <c r="D41" s="68"/>
      <c r="E41" s="68"/>
      <c r="F41" s="52"/>
      <c r="G41" s="52"/>
      <c r="H41" s="52"/>
      <c r="I41" s="52"/>
      <c r="J41" s="52"/>
      <c r="K41" s="52"/>
      <c r="L41" s="52"/>
      <c r="M41" s="68"/>
    </row>
    <row r="42" spans="1:43" ht="15.75" x14ac:dyDescent="0.25">
      <c r="A42" s="52"/>
      <c r="B42" s="101"/>
      <c r="C42" s="101"/>
      <c r="D42" s="68"/>
      <c r="E42" s="68"/>
      <c r="F42" s="52"/>
      <c r="G42" s="52"/>
      <c r="H42" s="52"/>
      <c r="I42" s="52"/>
      <c r="J42" s="52"/>
      <c r="K42" s="52"/>
      <c r="L42" s="52"/>
      <c r="M42" s="68"/>
    </row>
    <row r="43" spans="1:43" ht="15.75" x14ac:dyDescent="0.25">
      <c r="A43" s="52"/>
      <c r="B43" s="101"/>
      <c r="C43" s="101"/>
      <c r="D43" s="68"/>
      <c r="E43" s="68"/>
      <c r="F43" s="52"/>
      <c r="G43" s="52"/>
      <c r="H43" s="52"/>
      <c r="I43" s="52"/>
      <c r="J43" s="52"/>
      <c r="K43" s="52"/>
      <c r="L43" s="52"/>
      <c r="M43" s="68"/>
    </row>
    <row r="44" spans="1:43" ht="15.75" x14ac:dyDescent="0.25">
      <c r="A44" s="52"/>
      <c r="B44" s="101"/>
      <c r="C44" s="101"/>
      <c r="D44" s="68"/>
      <c r="E44" s="68"/>
      <c r="F44" s="52"/>
      <c r="G44" s="52"/>
      <c r="H44" s="52"/>
      <c r="I44" s="52"/>
      <c r="J44" s="52"/>
      <c r="K44" s="52"/>
      <c r="L44" s="52"/>
      <c r="M44" s="68"/>
    </row>
    <row r="45" spans="1:43" ht="15.75" x14ac:dyDescent="0.25">
      <c r="A45" s="52"/>
      <c r="B45" s="101"/>
      <c r="C45" s="101"/>
      <c r="D45" s="68"/>
      <c r="E45" s="68"/>
      <c r="F45" s="52"/>
      <c r="G45" s="52"/>
      <c r="H45" s="52"/>
      <c r="I45" s="52"/>
      <c r="J45" s="52"/>
      <c r="K45" s="52"/>
      <c r="L45" s="52"/>
      <c r="M45" s="68"/>
    </row>
    <row r="46" spans="1:43" ht="15.75" x14ac:dyDescent="0.25">
      <c r="A46" s="52"/>
      <c r="B46" s="101"/>
      <c r="C46" s="101"/>
      <c r="D46" s="68"/>
      <c r="E46" s="68"/>
      <c r="F46" s="52"/>
      <c r="G46" s="52"/>
      <c r="H46" s="52"/>
      <c r="I46" s="52"/>
      <c r="J46" s="52"/>
      <c r="K46" s="52"/>
      <c r="L46" s="52"/>
      <c r="M46" s="68"/>
    </row>
    <row r="47" spans="1:43" ht="15.75" x14ac:dyDescent="0.25">
      <c r="A47" s="52"/>
      <c r="B47" s="68"/>
      <c r="C47" s="68"/>
      <c r="D47" s="68"/>
      <c r="E47" s="68"/>
      <c r="F47" s="52"/>
      <c r="G47" s="52"/>
      <c r="H47" s="52"/>
      <c r="I47" s="52"/>
      <c r="J47" s="52"/>
      <c r="K47" s="52"/>
      <c r="L47" s="52"/>
      <c r="M47" s="68"/>
    </row>
    <row r="48" spans="1:43" ht="15.75" x14ac:dyDescent="0.25">
      <c r="A48" s="52"/>
      <c r="B48" s="68"/>
      <c r="C48" s="68"/>
      <c r="D48" s="68"/>
      <c r="E48" s="68"/>
      <c r="F48" s="52"/>
      <c r="G48" s="52"/>
      <c r="H48" s="52"/>
      <c r="I48" s="52"/>
      <c r="J48" s="52"/>
      <c r="K48" s="52"/>
      <c r="L48" s="52"/>
      <c r="M48" s="68"/>
    </row>
    <row r="49" spans="1:13" ht="15.75" x14ac:dyDescent="0.25">
      <c r="A49" s="52"/>
      <c r="B49" s="68"/>
      <c r="C49" s="68"/>
      <c r="D49" s="68"/>
      <c r="E49" s="68"/>
      <c r="F49" s="52"/>
      <c r="G49" s="52"/>
      <c r="H49" s="52"/>
      <c r="I49" s="52"/>
      <c r="J49" s="52"/>
      <c r="K49" s="52"/>
      <c r="L49" s="52"/>
      <c r="M49" s="68"/>
    </row>
    <row r="50" spans="1:13" x14ac:dyDescent="0.2">
      <c r="A50" s="59"/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</row>
    <row r="51" spans="1:13" ht="15.75" x14ac:dyDescent="0.25">
      <c r="A51" s="52"/>
      <c r="B51" s="68"/>
      <c r="C51" s="68"/>
      <c r="D51" s="68"/>
      <c r="E51" s="68"/>
      <c r="F51" s="52"/>
      <c r="G51" s="52"/>
      <c r="H51" s="52"/>
      <c r="I51" s="52"/>
      <c r="J51" s="52"/>
      <c r="K51" s="52"/>
      <c r="L51" s="52"/>
      <c r="M51" s="68"/>
    </row>
    <row r="52" spans="1:13" ht="15.75" x14ac:dyDescent="0.25">
      <c r="A52" s="52"/>
      <c r="B52" s="68"/>
      <c r="C52" s="68"/>
      <c r="D52" s="68"/>
      <c r="E52" s="68"/>
      <c r="F52" s="52"/>
      <c r="G52" s="52"/>
      <c r="H52" s="52"/>
      <c r="I52" s="52"/>
      <c r="J52" s="52"/>
      <c r="K52" s="52"/>
      <c r="L52" s="52"/>
      <c r="M52" s="68"/>
    </row>
    <row r="53" spans="1:13" ht="15.75" x14ac:dyDescent="0.25">
      <c r="A53" s="52"/>
      <c r="B53" s="68"/>
      <c r="C53" s="68"/>
      <c r="D53" s="68"/>
      <c r="E53" s="68"/>
      <c r="F53" s="52"/>
      <c r="G53" s="52"/>
      <c r="H53" s="52"/>
      <c r="I53" s="52"/>
      <c r="J53" s="52"/>
      <c r="K53" s="52"/>
      <c r="L53" s="52"/>
      <c r="M53" s="68"/>
    </row>
    <row r="54" spans="1:13" ht="15.75" x14ac:dyDescent="0.25">
      <c r="A54" s="52"/>
      <c r="B54" s="68"/>
      <c r="C54" s="68"/>
      <c r="D54" s="68"/>
      <c r="E54" s="68"/>
      <c r="F54" s="52"/>
      <c r="G54" s="52"/>
      <c r="H54" s="52"/>
      <c r="I54" s="52"/>
      <c r="J54" s="52"/>
      <c r="K54" s="52"/>
      <c r="L54" s="52"/>
      <c r="M54" s="68"/>
    </row>
    <row r="55" spans="1:13" ht="15.75" x14ac:dyDescent="0.25">
      <c r="A55" s="52"/>
      <c r="B55" s="68"/>
      <c r="C55" s="68"/>
      <c r="D55" s="68"/>
      <c r="E55" s="68"/>
      <c r="F55" s="52"/>
      <c r="G55" s="52"/>
      <c r="H55" s="52"/>
      <c r="I55" s="52"/>
      <c r="J55" s="52"/>
      <c r="K55" s="52"/>
      <c r="L55" s="52"/>
      <c r="M55" s="68"/>
    </row>
    <row r="56" spans="1:13" ht="15.75" x14ac:dyDescent="0.25">
      <c r="A56" s="52"/>
      <c r="B56" s="68"/>
      <c r="C56" s="68"/>
      <c r="D56" s="68"/>
      <c r="E56" s="68"/>
      <c r="F56" s="52"/>
      <c r="G56" s="52"/>
      <c r="H56" s="52"/>
      <c r="I56" s="52"/>
      <c r="J56" s="52"/>
      <c r="K56" s="52"/>
      <c r="L56" s="52"/>
      <c r="M56" s="68"/>
    </row>
    <row r="57" spans="1:13" ht="15.75" x14ac:dyDescent="0.25">
      <c r="A57" s="52"/>
      <c r="B57" s="68"/>
      <c r="C57" s="68"/>
      <c r="D57" s="68"/>
      <c r="E57" s="68"/>
      <c r="F57" s="52"/>
      <c r="G57" s="52"/>
      <c r="H57" s="52"/>
      <c r="I57" s="52"/>
      <c r="J57" s="52"/>
      <c r="K57" s="52"/>
      <c r="L57" s="52"/>
      <c r="M57" s="68"/>
    </row>
    <row r="58" spans="1:13" ht="15.75" x14ac:dyDescent="0.25">
      <c r="A58" s="52"/>
      <c r="B58" s="68"/>
      <c r="C58" s="68"/>
      <c r="D58" s="68"/>
      <c r="E58" s="68"/>
      <c r="F58" s="52"/>
      <c r="G58" s="52"/>
      <c r="H58" s="52"/>
      <c r="I58" s="52"/>
      <c r="J58" s="52"/>
      <c r="K58" s="52"/>
      <c r="L58" s="52"/>
      <c r="M58" s="68"/>
    </row>
    <row r="59" spans="1:13" ht="15.75" x14ac:dyDescent="0.25">
      <c r="A59" s="52"/>
      <c r="B59" s="68"/>
      <c r="C59" s="68"/>
      <c r="D59" s="68"/>
      <c r="E59" s="68"/>
      <c r="F59" s="52"/>
      <c r="G59" s="52"/>
      <c r="H59" s="52"/>
      <c r="I59" s="52"/>
      <c r="J59" s="52"/>
      <c r="K59" s="52"/>
      <c r="L59" s="52"/>
      <c r="M59" s="68"/>
    </row>
    <row r="60" spans="1:13" x14ac:dyDescent="0.2">
      <c r="A60" s="59"/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</row>
    <row r="61" spans="1:13" ht="15.75" x14ac:dyDescent="0.25">
      <c r="A61" s="52"/>
      <c r="B61" s="68"/>
      <c r="C61" s="68"/>
      <c r="D61" s="68"/>
      <c r="E61" s="68"/>
      <c r="F61" s="52"/>
      <c r="G61" s="52"/>
      <c r="H61" s="52"/>
      <c r="I61" s="52"/>
      <c r="J61" s="52"/>
      <c r="K61" s="52"/>
      <c r="L61" s="52"/>
      <c r="M61" s="68"/>
    </row>
    <row r="62" spans="1:13" ht="15.75" x14ac:dyDescent="0.25">
      <c r="A62" s="52"/>
      <c r="B62" s="68"/>
      <c r="C62" s="68"/>
      <c r="D62" s="68"/>
      <c r="E62" s="68"/>
      <c r="F62" s="52"/>
      <c r="G62" s="52"/>
      <c r="H62" s="52"/>
      <c r="I62" s="52"/>
      <c r="J62" s="52"/>
      <c r="K62" s="52"/>
      <c r="L62" s="52"/>
      <c r="M62" s="68"/>
    </row>
    <row r="63" spans="1:13" ht="15.75" x14ac:dyDescent="0.25">
      <c r="A63" s="52"/>
      <c r="B63" s="68"/>
      <c r="C63" s="68"/>
      <c r="D63" s="68"/>
      <c r="E63" s="68"/>
      <c r="F63" s="52"/>
      <c r="G63" s="52"/>
      <c r="H63" s="52"/>
      <c r="I63" s="52"/>
      <c r="J63" s="52"/>
      <c r="K63" s="52"/>
      <c r="L63" s="52"/>
      <c r="M63" s="68"/>
    </row>
    <row r="64" spans="1:13" ht="15.75" x14ac:dyDescent="0.25">
      <c r="A64" s="52"/>
      <c r="B64" s="68"/>
      <c r="C64" s="68"/>
      <c r="D64" s="68"/>
      <c r="E64" s="68"/>
      <c r="F64" s="52"/>
      <c r="G64" s="52"/>
      <c r="H64" s="52"/>
      <c r="I64" s="52"/>
      <c r="J64" s="52"/>
      <c r="K64" s="52"/>
      <c r="L64" s="52"/>
      <c r="M64" s="68"/>
    </row>
    <row r="65" spans="1:13" ht="15.75" x14ac:dyDescent="0.25">
      <c r="A65" s="52"/>
      <c r="B65" s="68"/>
      <c r="C65" s="68"/>
      <c r="D65" s="68"/>
      <c r="E65" s="68"/>
      <c r="F65" s="52"/>
      <c r="G65" s="52"/>
      <c r="H65" s="52"/>
      <c r="I65" s="52"/>
      <c r="J65" s="52"/>
      <c r="K65" s="52"/>
      <c r="L65" s="52"/>
      <c r="M65" s="68"/>
    </row>
    <row r="66" spans="1:13" ht="15.75" x14ac:dyDescent="0.25">
      <c r="A66" s="52"/>
      <c r="B66" s="68"/>
      <c r="C66" s="68"/>
      <c r="D66" s="68"/>
      <c r="E66" s="68"/>
      <c r="F66" s="52"/>
      <c r="G66" s="52"/>
      <c r="H66" s="52"/>
      <c r="I66" s="52"/>
      <c r="J66" s="52"/>
      <c r="K66" s="52"/>
      <c r="L66" s="52"/>
      <c r="M66" s="68"/>
    </row>
    <row r="67" spans="1:13" ht="15.75" x14ac:dyDescent="0.25">
      <c r="A67" s="52"/>
      <c r="B67" s="68"/>
      <c r="C67" s="68"/>
      <c r="D67" s="68"/>
      <c r="E67" s="68"/>
      <c r="F67" s="52"/>
      <c r="G67" s="52"/>
      <c r="H67" s="52"/>
      <c r="I67" s="52"/>
      <c r="J67" s="52"/>
      <c r="K67" s="52"/>
      <c r="L67" s="52"/>
      <c r="M67" s="68"/>
    </row>
    <row r="68" spans="1:13" ht="15.75" x14ac:dyDescent="0.25">
      <c r="A68" s="52"/>
      <c r="B68" s="68"/>
      <c r="C68" s="68"/>
      <c r="D68" s="68"/>
      <c r="E68" s="68"/>
      <c r="F68" s="52"/>
      <c r="G68" s="52"/>
      <c r="H68" s="52"/>
      <c r="I68" s="52"/>
      <c r="J68" s="52"/>
      <c r="K68" s="52"/>
      <c r="L68" s="52"/>
      <c r="M68" s="68"/>
    </row>
    <row r="69" spans="1:13" ht="15.75" x14ac:dyDescent="0.25">
      <c r="A69" s="52"/>
      <c r="B69" s="68"/>
      <c r="C69" s="68"/>
      <c r="D69" s="68"/>
      <c r="E69" s="68"/>
      <c r="F69" s="52"/>
      <c r="G69" s="52"/>
      <c r="H69" s="52"/>
      <c r="I69" s="52"/>
      <c r="J69" s="52"/>
      <c r="K69" s="52"/>
      <c r="L69" s="52"/>
      <c r="M69" s="68"/>
    </row>
    <row r="70" spans="1:13" x14ac:dyDescent="0.2">
      <c r="A70" s="59"/>
      <c r="B70" s="58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</row>
    <row r="71" spans="1:13" ht="15.75" x14ac:dyDescent="0.25">
      <c r="A71" s="52"/>
      <c r="B71" s="68"/>
      <c r="C71" s="68"/>
      <c r="D71" s="68"/>
      <c r="E71" s="68"/>
      <c r="F71" s="52"/>
      <c r="G71" s="52"/>
      <c r="H71" s="52"/>
      <c r="I71" s="52"/>
      <c r="J71" s="52"/>
      <c r="K71" s="52"/>
      <c r="L71" s="52"/>
      <c r="M71" s="68"/>
    </row>
    <row r="72" spans="1:13" ht="15.75" x14ac:dyDescent="0.25">
      <c r="A72" s="52"/>
      <c r="B72" s="68"/>
      <c r="C72" s="68"/>
      <c r="D72" s="68"/>
      <c r="E72" s="68"/>
      <c r="F72" s="52"/>
      <c r="G72" s="52"/>
      <c r="H72" s="52"/>
      <c r="I72" s="52"/>
      <c r="J72" s="52"/>
      <c r="K72" s="52"/>
      <c r="L72" s="52"/>
      <c r="M72" s="68"/>
    </row>
    <row r="73" spans="1:13" ht="15.75" x14ac:dyDescent="0.25">
      <c r="A73" s="52"/>
      <c r="B73" s="68"/>
      <c r="C73" s="68"/>
      <c r="D73" s="68"/>
      <c r="E73" s="68"/>
      <c r="F73" s="52"/>
      <c r="G73" s="52"/>
      <c r="H73" s="52"/>
      <c r="I73" s="52"/>
      <c r="J73" s="52"/>
      <c r="K73" s="52"/>
      <c r="L73" s="52"/>
      <c r="M73" s="68"/>
    </row>
    <row r="74" spans="1:13" ht="15.75" x14ac:dyDescent="0.25">
      <c r="A74" s="52"/>
      <c r="B74" s="68"/>
      <c r="C74" s="68"/>
      <c r="D74" s="68"/>
      <c r="E74" s="68"/>
      <c r="F74" s="52"/>
      <c r="G74" s="52"/>
      <c r="H74" s="52"/>
      <c r="I74" s="52"/>
      <c r="J74" s="52"/>
      <c r="K74" s="52"/>
      <c r="L74" s="52"/>
      <c r="M74" s="68"/>
    </row>
    <row r="75" spans="1:13" ht="15.75" x14ac:dyDescent="0.25">
      <c r="A75" s="52"/>
      <c r="B75" s="68"/>
      <c r="C75" s="68"/>
      <c r="D75" s="68"/>
      <c r="E75" s="68"/>
      <c r="F75" s="52"/>
      <c r="G75" s="52"/>
      <c r="H75" s="52"/>
      <c r="I75" s="52"/>
      <c r="J75" s="52"/>
      <c r="K75" s="52"/>
      <c r="L75" s="52"/>
      <c r="M75" s="68"/>
    </row>
    <row r="76" spans="1:13" ht="15.75" x14ac:dyDescent="0.25">
      <c r="A76" s="52"/>
      <c r="B76" s="68"/>
      <c r="C76" s="68"/>
      <c r="D76" s="68"/>
      <c r="E76" s="68"/>
      <c r="F76" s="52"/>
      <c r="G76" s="52"/>
      <c r="H76" s="52"/>
      <c r="I76" s="52"/>
      <c r="J76" s="52"/>
      <c r="K76" s="52"/>
      <c r="L76" s="52"/>
      <c r="M76" s="68"/>
    </row>
    <row r="77" spans="1:13" ht="15.75" x14ac:dyDescent="0.25">
      <c r="A77" s="52"/>
      <c r="B77" s="68"/>
      <c r="C77" s="68"/>
      <c r="D77" s="68"/>
      <c r="E77" s="68"/>
      <c r="F77" s="52"/>
      <c r="G77" s="52"/>
      <c r="H77" s="52"/>
      <c r="I77" s="52"/>
      <c r="J77" s="52"/>
      <c r="K77" s="52"/>
      <c r="L77" s="52"/>
      <c r="M77" s="68"/>
    </row>
    <row r="78" spans="1:13" ht="15.75" x14ac:dyDescent="0.25">
      <c r="A78" s="52"/>
      <c r="B78" s="68"/>
      <c r="C78" s="68"/>
      <c r="D78" s="68"/>
      <c r="E78" s="68"/>
      <c r="F78" s="52"/>
      <c r="G78" s="52"/>
      <c r="H78" s="52"/>
      <c r="I78" s="52"/>
      <c r="J78" s="52"/>
      <c r="K78" s="52"/>
      <c r="L78" s="52"/>
      <c r="M78" s="68"/>
    </row>
    <row r="79" spans="1:13" x14ac:dyDescent="0.2">
      <c r="A79" s="52"/>
      <c r="B79" s="102"/>
      <c r="C79" s="354"/>
      <c r="D79" s="354"/>
      <c r="E79" s="214"/>
      <c r="F79" s="355"/>
      <c r="G79" s="355"/>
      <c r="H79" s="355"/>
      <c r="I79" s="355"/>
      <c r="J79" s="354"/>
      <c r="K79" s="354"/>
      <c r="L79" s="354"/>
      <c r="M79" s="52"/>
    </row>
    <row r="80" spans="1:13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</row>
    <row r="81" spans="1:13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</row>
    <row r="82" spans="1:13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</row>
    <row r="83" spans="1:13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</row>
    <row r="84" spans="1:13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</row>
    <row r="85" spans="1:13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</row>
    <row r="86" spans="1:13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</row>
    <row r="87" spans="1:13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</row>
    <row r="88" spans="1:13" x14ac:dyDescent="0.2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</row>
    <row r="89" spans="1:13" x14ac:dyDescent="0.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</row>
    <row r="90" spans="1:13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</row>
    <row r="91" spans="1:13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</row>
    <row r="92" spans="1:13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</row>
    <row r="93" spans="1:13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</row>
    <row r="94" spans="1:13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</row>
    <row r="95" spans="1:13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</row>
    <row r="96" spans="1:13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</row>
    <row r="97" spans="1:13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</row>
    <row r="98" spans="1:13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</row>
    <row r="99" spans="1:13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</row>
    <row r="100" spans="1:13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</row>
    <row r="101" spans="1:13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</row>
    <row r="102" spans="1:13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</row>
    <row r="103" spans="1:13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</row>
    <row r="104" spans="1:13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</row>
    <row r="105" spans="1:13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</row>
    <row r="106" spans="1:13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</row>
    <row r="107" spans="1:13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</row>
    <row r="108" spans="1:13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</row>
    <row r="109" spans="1:13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</row>
    <row r="110" spans="1:13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</row>
    <row r="111" spans="1:13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</row>
    <row r="112" spans="1:13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</row>
    <row r="113" spans="1:13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</row>
    <row r="114" spans="1:13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</row>
    <row r="115" spans="1:13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</row>
    <row r="116" spans="1:13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</row>
    <row r="117" spans="1:13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</row>
    <row r="118" spans="1:13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</row>
    <row r="119" spans="1:13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</row>
    <row r="120" spans="1:13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</row>
    <row r="121" spans="1:13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</row>
    <row r="122" spans="1:13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</row>
    <row r="123" spans="1:13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</row>
    <row r="124" spans="1:13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</row>
    <row r="125" spans="1:13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</row>
    <row r="126" spans="1:13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</row>
    <row r="127" spans="1:13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</row>
    <row r="128" spans="1:13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</row>
    <row r="129" spans="1:13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</row>
    <row r="130" spans="1:13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</row>
    <row r="131" spans="1:13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</row>
    <row r="132" spans="1:13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</row>
    <row r="133" spans="1:13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</row>
    <row r="134" spans="1:13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</row>
    <row r="135" spans="1:13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</row>
    <row r="136" spans="1:13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</row>
    <row r="137" spans="1:13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</row>
    <row r="138" spans="1:13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</row>
    <row r="139" spans="1:13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</row>
    <row r="140" spans="1:13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</row>
    <row r="141" spans="1:13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</row>
    <row r="142" spans="1:13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</row>
    <row r="143" spans="1:13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</row>
    <row r="144" spans="1:13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</row>
    <row r="145" spans="1:13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</row>
    <row r="146" spans="1:13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</row>
    <row r="147" spans="1:13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</row>
    <row r="148" spans="1:13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</row>
    <row r="149" spans="1:13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</row>
    <row r="150" spans="1:13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</row>
    <row r="151" spans="1:13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</row>
    <row r="152" spans="1:13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</row>
    <row r="153" spans="1:13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</row>
    <row r="154" spans="1:13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</row>
    <row r="155" spans="1:13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</row>
    <row r="156" spans="1:13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</row>
    <row r="157" spans="1:13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</row>
    <row r="158" spans="1:13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</row>
    <row r="159" spans="1:13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</row>
    <row r="160" spans="1:13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</row>
    <row r="161" spans="1:13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</row>
    <row r="162" spans="1:13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</row>
    <row r="163" spans="1:13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</row>
    <row r="164" spans="1:13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</row>
    <row r="165" spans="1:13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</row>
    <row r="166" spans="1:13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</row>
    <row r="167" spans="1:13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</row>
    <row r="168" spans="1:13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</row>
    <row r="169" spans="1:13" x14ac:dyDescent="0.2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</row>
    <row r="170" spans="1:13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</row>
    <row r="171" spans="1:13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</row>
    <row r="172" spans="1:13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</row>
    <row r="173" spans="1:13" x14ac:dyDescent="0.2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</row>
    <row r="174" spans="1:13" x14ac:dyDescent="0.2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</row>
    <row r="175" spans="1:13" x14ac:dyDescent="0.2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</row>
    <row r="176" spans="1:13" x14ac:dyDescent="0.2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</row>
    <row r="177" spans="1:13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</row>
    <row r="178" spans="1:13" x14ac:dyDescent="0.2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</row>
    <row r="179" spans="1:13" x14ac:dyDescent="0.2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</row>
    <row r="180" spans="1:13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</row>
    <row r="181" spans="1:13" x14ac:dyDescent="0.2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</row>
    <row r="182" spans="1:13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</row>
    <row r="183" spans="1:13" x14ac:dyDescent="0.2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</row>
    <row r="184" spans="1:13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</row>
    <row r="185" spans="1:13" x14ac:dyDescent="0.2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</row>
    <row r="186" spans="1:13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</row>
    <row r="187" spans="1:13" x14ac:dyDescent="0.2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</row>
    <row r="188" spans="1:13" x14ac:dyDescent="0.2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</row>
    <row r="189" spans="1:13" x14ac:dyDescent="0.2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</row>
    <row r="190" spans="1:13" x14ac:dyDescent="0.2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</row>
    <row r="191" spans="1:13" x14ac:dyDescent="0.2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</row>
    <row r="192" spans="1:13" x14ac:dyDescent="0.2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</row>
    <row r="193" spans="1:13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</row>
    <row r="194" spans="1:13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</row>
    <row r="195" spans="1:13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</row>
    <row r="196" spans="1:13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</row>
    <row r="197" spans="1:13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</row>
    <row r="198" spans="1:13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</row>
    <row r="199" spans="1:13" x14ac:dyDescent="0.2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</row>
    <row r="200" spans="1:13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</row>
    <row r="201" spans="1:13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</row>
    <row r="202" spans="1:13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</row>
    <row r="203" spans="1:13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</row>
    <row r="204" spans="1:13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</row>
    <row r="205" spans="1:13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</row>
    <row r="206" spans="1:13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</row>
    <row r="207" spans="1:13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</row>
    <row r="208" spans="1:13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</row>
    <row r="209" spans="1:13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</row>
    <row r="210" spans="1:13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</row>
    <row r="211" spans="1:13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</row>
    <row r="212" spans="1:13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</row>
    <row r="213" spans="1:13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</row>
    <row r="214" spans="1:13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</row>
    <row r="215" spans="1:13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</row>
    <row r="216" spans="1:13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</row>
    <row r="217" spans="1:13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</row>
    <row r="218" spans="1:13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</row>
    <row r="219" spans="1:13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</row>
    <row r="220" spans="1:13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</row>
    <row r="221" spans="1:13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</row>
    <row r="222" spans="1:13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</row>
    <row r="223" spans="1:13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</row>
    <row r="224" spans="1:13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</row>
    <row r="225" spans="1:13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</row>
    <row r="226" spans="1:13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</row>
    <row r="227" spans="1:13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</row>
    <row r="228" spans="1:13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</row>
    <row r="229" spans="1:13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</row>
    <row r="230" spans="1:13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</row>
    <row r="231" spans="1:13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</row>
    <row r="232" spans="1:13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</row>
    <row r="233" spans="1:13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</row>
    <row r="234" spans="1:13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</row>
    <row r="235" spans="1:13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</row>
    <row r="236" spans="1:13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</row>
    <row r="237" spans="1:13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</row>
    <row r="238" spans="1:13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</row>
    <row r="239" spans="1:13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</row>
    <row r="240" spans="1:13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</row>
    <row r="241" spans="1:13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</row>
    <row r="242" spans="1:13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</row>
    <row r="243" spans="1:13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</row>
    <row r="244" spans="1:13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</row>
    <row r="245" spans="1:13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</row>
    <row r="246" spans="1:13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</row>
    <row r="247" spans="1:13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</row>
    <row r="248" spans="1:13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</row>
    <row r="249" spans="1:13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</row>
    <row r="250" spans="1:13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</row>
    <row r="251" spans="1:13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</row>
    <row r="252" spans="1:13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</row>
    <row r="253" spans="1:13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</row>
    <row r="254" spans="1:13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</row>
    <row r="255" spans="1:13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</row>
    <row r="256" spans="1:13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</row>
    <row r="257" spans="1:13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</row>
    <row r="258" spans="1:13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</row>
    <row r="259" spans="1:13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</row>
    <row r="260" spans="1:13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</row>
    <row r="261" spans="1:13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</row>
    <row r="262" spans="1:13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</row>
    <row r="263" spans="1:13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</row>
    <row r="264" spans="1:13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</row>
    <row r="265" spans="1:13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</row>
    <row r="266" spans="1:13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</row>
    <row r="267" spans="1:13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</row>
    <row r="268" spans="1:13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</row>
    <row r="269" spans="1:13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</row>
    <row r="270" spans="1:13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</row>
    <row r="271" spans="1:13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</row>
    <row r="272" spans="1:13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</row>
    <row r="273" spans="1:13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</row>
    <row r="274" spans="1:13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</row>
    <row r="275" spans="1:13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</row>
    <row r="276" spans="1:13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</row>
    <row r="277" spans="1:13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</row>
    <row r="278" spans="1:13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</row>
    <row r="279" spans="1:13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</row>
    <row r="280" spans="1:13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</row>
    <row r="281" spans="1:13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</row>
    <row r="282" spans="1:13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</row>
    <row r="283" spans="1:13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</row>
    <row r="284" spans="1:13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</row>
    <row r="285" spans="1:13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</row>
    <row r="286" spans="1:13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</row>
    <row r="287" spans="1:13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</row>
    <row r="288" spans="1:13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</row>
    <row r="289" spans="1:13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</row>
    <row r="290" spans="1:13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</row>
    <row r="291" spans="1:13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</row>
    <row r="292" spans="1:13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</row>
    <row r="293" spans="1:13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</row>
    <row r="294" spans="1:13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</row>
    <row r="295" spans="1:13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</row>
    <row r="296" spans="1:13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</row>
    <row r="297" spans="1:13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</row>
    <row r="298" spans="1:13" x14ac:dyDescent="0.2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</row>
    <row r="299" spans="1:13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</row>
    <row r="300" spans="1:13" x14ac:dyDescent="0.2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</row>
    <row r="301" spans="1:13" x14ac:dyDescent="0.2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</row>
    <row r="302" spans="1:13" x14ac:dyDescent="0.2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</row>
    <row r="303" spans="1:13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</row>
    <row r="304" spans="1:13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</row>
    <row r="305" spans="1:13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</row>
    <row r="306" spans="1:13" x14ac:dyDescent="0.2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</row>
    <row r="307" spans="1:13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</row>
    <row r="308" spans="1:13" x14ac:dyDescent="0.2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</row>
    <row r="309" spans="1:13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</row>
    <row r="310" spans="1:13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</row>
    <row r="311" spans="1:13" x14ac:dyDescent="0.2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</row>
    <row r="312" spans="1:13" x14ac:dyDescent="0.2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</row>
    <row r="313" spans="1:13" x14ac:dyDescent="0.2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</row>
    <row r="314" spans="1:13" x14ac:dyDescent="0.2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</row>
    <row r="315" spans="1:13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</row>
    <row r="316" spans="1:13" x14ac:dyDescent="0.2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</row>
    <row r="317" spans="1:13" x14ac:dyDescent="0.2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</row>
    <row r="318" spans="1:13" x14ac:dyDescent="0.2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</row>
    <row r="319" spans="1:13" x14ac:dyDescent="0.2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</row>
    <row r="320" spans="1:13" x14ac:dyDescent="0.2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</row>
    <row r="321" spans="1:13" x14ac:dyDescent="0.2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</row>
    <row r="322" spans="1:13" x14ac:dyDescent="0.2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</row>
    <row r="323" spans="1:13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</row>
    <row r="324" spans="1:13" x14ac:dyDescent="0.2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</row>
    <row r="325" spans="1:13" x14ac:dyDescent="0.2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</row>
    <row r="326" spans="1:13" x14ac:dyDescent="0.2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</row>
    <row r="327" spans="1:13" x14ac:dyDescent="0.2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</row>
    <row r="328" spans="1:13" x14ac:dyDescent="0.2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</row>
    <row r="329" spans="1:13" x14ac:dyDescent="0.2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</row>
    <row r="330" spans="1:13" x14ac:dyDescent="0.2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</row>
    <row r="331" spans="1:13" x14ac:dyDescent="0.2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</row>
    <row r="332" spans="1:13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</row>
    <row r="333" spans="1:13" x14ac:dyDescent="0.2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</row>
    <row r="334" spans="1:13" x14ac:dyDescent="0.2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</row>
    <row r="335" spans="1:13" x14ac:dyDescent="0.2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</row>
    <row r="336" spans="1:13" x14ac:dyDescent="0.2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</row>
    <row r="337" spans="1:13" x14ac:dyDescent="0.2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</row>
    <row r="338" spans="1:13" x14ac:dyDescent="0.2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</row>
    <row r="339" spans="1:13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</row>
    <row r="340" spans="1:13" x14ac:dyDescent="0.2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</row>
    <row r="341" spans="1:13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</row>
    <row r="342" spans="1:13" x14ac:dyDescent="0.2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</row>
    <row r="343" spans="1:13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</row>
    <row r="344" spans="1:13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</row>
    <row r="345" spans="1:13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</row>
    <row r="346" spans="1:13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</row>
    <row r="347" spans="1:13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</row>
    <row r="348" spans="1:13" x14ac:dyDescent="0.2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</row>
    <row r="349" spans="1:13" x14ac:dyDescent="0.2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</row>
    <row r="350" spans="1:13" x14ac:dyDescent="0.2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</row>
    <row r="351" spans="1:13" x14ac:dyDescent="0.2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</row>
    <row r="352" spans="1:13" x14ac:dyDescent="0.2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</row>
    <row r="353" spans="1:13" x14ac:dyDescent="0.2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</row>
    <row r="354" spans="1:13" x14ac:dyDescent="0.2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</row>
    <row r="355" spans="1:13" x14ac:dyDescent="0.2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</row>
    <row r="356" spans="1:13" x14ac:dyDescent="0.2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</row>
    <row r="357" spans="1:13" x14ac:dyDescent="0.2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</row>
    <row r="358" spans="1:13" x14ac:dyDescent="0.2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</row>
    <row r="359" spans="1:13" x14ac:dyDescent="0.2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</row>
    <row r="360" spans="1:13" x14ac:dyDescent="0.2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</row>
    <row r="361" spans="1:13" x14ac:dyDescent="0.2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</row>
    <row r="362" spans="1:13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</row>
    <row r="363" spans="1:13" x14ac:dyDescent="0.2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</row>
    <row r="364" spans="1:13" x14ac:dyDescent="0.2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</row>
    <row r="365" spans="1:13" x14ac:dyDescent="0.2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</row>
    <row r="366" spans="1:13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</row>
    <row r="367" spans="1:13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</row>
    <row r="368" spans="1:13" x14ac:dyDescent="0.2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</row>
    <row r="369" spans="1:13" x14ac:dyDescent="0.2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</row>
    <row r="370" spans="1:13" x14ac:dyDescent="0.2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</row>
    <row r="371" spans="1:13" x14ac:dyDescent="0.2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</row>
    <row r="372" spans="1:13" x14ac:dyDescent="0.2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</row>
    <row r="373" spans="1:13" x14ac:dyDescent="0.2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</row>
    <row r="374" spans="1:13" x14ac:dyDescent="0.2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</row>
    <row r="375" spans="1:13" x14ac:dyDescent="0.2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</row>
    <row r="376" spans="1:13" x14ac:dyDescent="0.2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</row>
    <row r="377" spans="1:13" x14ac:dyDescent="0.2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</row>
    <row r="378" spans="1:13" x14ac:dyDescent="0.2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</row>
    <row r="379" spans="1:13" x14ac:dyDescent="0.2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</row>
    <row r="380" spans="1:13" x14ac:dyDescent="0.2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</row>
    <row r="381" spans="1:13" x14ac:dyDescent="0.2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</row>
    <row r="382" spans="1:13" x14ac:dyDescent="0.2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</row>
    <row r="383" spans="1:13" x14ac:dyDescent="0.2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</row>
    <row r="384" spans="1:13" x14ac:dyDescent="0.2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</row>
    <row r="385" spans="1:13" x14ac:dyDescent="0.2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</row>
    <row r="386" spans="1:13" x14ac:dyDescent="0.2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</row>
    <row r="387" spans="1:13" x14ac:dyDescent="0.2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</row>
    <row r="388" spans="1:13" x14ac:dyDescent="0.2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</row>
    <row r="389" spans="1:13" x14ac:dyDescent="0.2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</row>
    <row r="390" spans="1:13" x14ac:dyDescent="0.2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</row>
    <row r="391" spans="1:13" x14ac:dyDescent="0.2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</row>
    <row r="392" spans="1:13" x14ac:dyDescent="0.2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</row>
    <row r="393" spans="1:13" x14ac:dyDescent="0.2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</row>
    <row r="394" spans="1:13" x14ac:dyDescent="0.2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</row>
    <row r="395" spans="1:13" x14ac:dyDescent="0.2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</row>
    <row r="396" spans="1:13" x14ac:dyDescent="0.2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</row>
    <row r="397" spans="1:13" x14ac:dyDescent="0.2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</row>
    <row r="398" spans="1:13" x14ac:dyDescent="0.2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</row>
    <row r="399" spans="1:13" x14ac:dyDescent="0.2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</row>
    <row r="400" spans="1:13" x14ac:dyDescent="0.2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</row>
    <row r="401" spans="1:13" x14ac:dyDescent="0.2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</row>
    <row r="402" spans="1:13" x14ac:dyDescent="0.2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</row>
    <row r="403" spans="1:13" x14ac:dyDescent="0.2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</row>
    <row r="404" spans="1:13" x14ac:dyDescent="0.2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</row>
    <row r="405" spans="1:13" x14ac:dyDescent="0.2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</row>
    <row r="406" spans="1:13" x14ac:dyDescent="0.2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</row>
    <row r="407" spans="1:13" x14ac:dyDescent="0.2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</row>
    <row r="408" spans="1:13" x14ac:dyDescent="0.2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</row>
    <row r="409" spans="1:13" x14ac:dyDescent="0.2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</row>
    <row r="410" spans="1:13" x14ac:dyDescent="0.2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</row>
    <row r="411" spans="1:13" x14ac:dyDescent="0.2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</row>
    <row r="412" spans="1:13" x14ac:dyDescent="0.2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</row>
    <row r="413" spans="1:13" x14ac:dyDescent="0.2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</row>
    <row r="414" spans="1:13" x14ac:dyDescent="0.2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</row>
    <row r="415" spans="1:13" x14ac:dyDescent="0.2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</row>
    <row r="416" spans="1:13" x14ac:dyDescent="0.2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</row>
    <row r="417" spans="1:13" x14ac:dyDescent="0.2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</row>
    <row r="418" spans="1:13" x14ac:dyDescent="0.2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</row>
    <row r="419" spans="1:13" x14ac:dyDescent="0.2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</row>
    <row r="420" spans="1:13" x14ac:dyDescent="0.2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</row>
    <row r="421" spans="1:13" x14ac:dyDescent="0.2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</row>
    <row r="422" spans="1:13" x14ac:dyDescent="0.2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</row>
    <row r="423" spans="1:13" x14ac:dyDescent="0.2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</row>
    <row r="424" spans="1:13" x14ac:dyDescent="0.2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</row>
    <row r="425" spans="1:13" x14ac:dyDescent="0.2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</row>
    <row r="426" spans="1:13" x14ac:dyDescent="0.2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</row>
    <row r="427" spans="1:13" x14ac:dyDescent="0.2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</row>
    <row r="428" spans="1:13" x14ac:dyDescent="0.2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</row>
    <row r="429" spans="1:13" x14ac:dyDescent="0.2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</row>
    <row r="430" spans="1:13" x14ac:dyDescent="0.2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</row>
    <row r="431" spans="1:13" x14ac:dyDescent="0.2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</row>
    <row r="432" spans="1:13" x14ac:dyDescent="0.2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</row>
    <row r="433" spans="1:13" x14ac:dyDescent="0.2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</row>
    <row r="434" spans="1:13" x14ac:dyDescent="0.2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</row>
    <row r="435" spans="1:13" x14ac:dyDescent="0.2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</row>
    <row r="436" spans="1:13" x14ac:dyDescent="0.2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</row>
    <row r="437" spans="1:13" x14ac:dyDescent="0.2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</row>
    <row r="438" spans="1:13" x14ac:dyDescent="0.2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</row>
    <row r="439" spans="1:13" x14ac:dyDescent="0.2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</row>
    <row r="440" spans="1:13" x14ac:dyDescent="0.2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</row>
    <row r="441" spans="1:13" x14ac:dyDescent="0.2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</row>
    <row r="442" spans="1:13" x14ac:dyDescent="0.2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</row>
    <row r="443" spans="1:13" x14ac:dyDescent="0.2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</row>
    <row r="444" spans="1:13" x14ac:dyDescent="0.2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</row>
    <row r="445" spans="1:13" x14ac:dyDescent="0.2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</row>
    <row r="446" spans="1:13" x14ac:dyDescent="0.2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</row>
    <row r="447" spans="1:13" x14ac:dyDescent="0.2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</row>
    <row r="448" spans="1:13" x14ac:dyDescent="0.2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</row>
    <row r="449" spans="1:13" x14ac:dyDescent="0.2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</row>
    <row r="450" spans="1:13" x14ac:dyDescent="0.2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</row>
    <row r="451" spans="1:13" x14ac:dyDescent="0.2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</row>
    <row r="452" spans="1:13" x14ac:dyDescent="0.2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</row>
    <row r="453" spans="1:13" x14ac:dyDescent="0.2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</row>
    <row r="454" spans="1:13" x14ac:dyDescent="0.2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</row>
    <row r="455" spans="1:13" x14ac:dyDescent="0.2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</row>
    <row r="456" spans="1:13" x14ac:dyDescent="0.2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</row>
    <row r="457" spans="1:13" x14ac:dyDescent="0.2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</row>
    <row r="458" spans="1:13" x14ac:dyDescent="0.2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</row>
    <row r="459" spans="1:13" x14ac:dyDescent="0.2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</row>
    <row r="460" spans="1:13" x14ac:dyDescent="0.2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</row>
    <row r="461" spans="1:13" x14ac:dyDescent="0.2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</row>
    <row r="462" spans="1:13" x14ac:dyDescent="0.2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</row>
    <row r="463" spans="1:13" x14ac:dyDescent="0.2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</row>
    <row r="464" spans="1:13" x14ac:dyDescent="0.2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</row>
    <row r="465" spans="1:13" x14ac:dyDescent="0.2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</row>
    <row r="466" spans="1:13" x14ac:dyDescent="0.2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</row>
    <row r="467" spans="1:13" x14ac:dyDescent="0.2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</row>
    <row r="468" spans="1:13" x14ac:dyDescent="0.2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</row>
    <row r="469" spans="1:13" x14ac:dyDescent="0.2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</row>
    <row r="470" spans="1:13" x14ac:dyDescent="0.2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</row>
    <row r="471" spans="1:13" x14ac:dyDescent="0.2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</row>
    <row r="472" spans="1:13" x14ac:dyDescent="0.2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</row>
    <row r="473" spans="1:13" x14ac:dyDescent="0.2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</row>
    <row r="474" spans="1:13" x14ac:dyDescent="0.2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</row>
    <row r="475" spans="1:13" x14ac:dyDescent="0.2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</row>
    <row r="476" spans="1:13" x14ac:dyDescent="0.2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</row>
    <row r="477" spans="1:13" x14ac:dyDescent="0.2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</row>
    <row r="478" spans="1:13" x14ac:dyDescent="0.2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</row>
    <row r="479" spans="1:13" x14ac:dyDescent="0.2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</row>
    <row r="480" spans="1:13" x14ac:dyDescent="0.2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</row>
    <row r="481" spans="1:13" x14ac:dyDescent="0.2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</row>
    <row r="482" spans="1:13" x14ac:dyDescent="0.2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</row>
    <row r="483" spans="1:13" x14ac:dyDescent="0.2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</row>
    <row r="484" spans="1:13" x14ac:dyDescent="0.2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</row>
    <row r="485" spans="1:13" x14ac:dyDescent="0.2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</row>
    <row r="486" spans="1:13" x14ac:dyDescent="0.2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</row>
    <row r="487" spans="1:13" x14ac:dyDescent="0.2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</row>
    <row r="488" spans="1:13" x14ac:dyDescent="0.2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</row>
    <row r="489" spans="1:13" x14ac:dyDescent="0.2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</row>
    <row r="490" spans="1:13" x14ac:dyDescent="0.2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</row>
    <row r="491" spans="1:13" x14ac:dyDescent="0.2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</row>
    <row r="492" spans="1:13" x14ac:dyDescent="0.2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</row>
    <row r="493" spans="1:13" x14ac:dyDescent="0.2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</row>
    <row r="494" spans="1:13" x14ac:dyDescent="0.2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</row>
    <row r="495" spans="1:13" x14ac:dyDescent="0.2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</row>
    <row r="496" spans="1:13" x14ac:dyDescent="0.2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</row>
    <row r="497" spans="1:13" x14ac:dyDescent="0.2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</row>
    <row r="498" spans="1:13" x14ac:dyDescent="0.2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</row>
    <row r="499" spans="1:13" x14ac:dyDescent="0.2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</row>
    <row r="500" spans="1:13" x14ac:dyDescent="0.2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</row>
    <row r="501" spans="1:13" x14ac:dyDescent="0.2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</row>
    <row r="502" spans="1:13" x14ac:dyDescent="0.2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</row>
    <row r="503" spans="1:13" x14ac:dyDescent="0.2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</row>
    <row r="504" spans="1:13" x14ac:dyDescent="0.2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</row>
    <row r="505" spans="1:13" x14ac:dyDescent="0.2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</row>
    <row r="506" spans="1:13" x14ac:dyDescent="0.2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</row>
    <row r="507" spans="1:13" x14ac:dyDescent="0.2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</row>
    <row r="508" spans="1:13" x14ac:dyDescent="0.2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</row>
    <row r="509" spans="1:13" x14ac:dyDescent="0.2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</row>
    <row r="510" spans="1:13" x14ac:dyDescent="0.2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</row>
    <row r="511" spans="1:13" x14ac:dyDescent="0.2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</row>
    <row r="512" spans="1:13" x14ac:dyDescent="0.2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</row>
    <row r="513" spans="1:13" x14ac:dyDescent="0.2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</row>
    <row r="514" spans="1:13" x14ac:dyDescent="0.2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</row>
    <row r="515" spans="1:13" x14ac:dyDescent="0.2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</row>
    <row r="516" spans="1:13" x14ac:dyDescent="0.2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</row>
    <row r="517" spans="1:13" x14ac:dyDescent="0.2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</row>
    <row r="518" spans="1:13" x14ac:dyDescent="0.2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</row>
    <row r="519" spans="1:13" x14ac:dyDescent="0.2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</row>
    <row r="520" spans="1:13" x14ac:dyDescent="0.2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</row>
    <row r="521" spans="1:13" x14ac:dyDescent="0.2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</row>
    <row r="522" spans="1:13" x14ac:dyDescent="0.2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</row>
    <row r="523" spans="1:13" x14ac:dyDescent="0.2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</row>
    <row r="524" spans="1:13" x14ac:dyDescent="0.2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</row>
    <row r="525" spans="1:13" x14ac:dyDescent="0.2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</row>
    <row r="526" spans="1:13" x14ac:dyDescent="0.2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</row>
    <row r="527" spans="1:13" x14ac:dyDescent="0.2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</row>
    <row r="528" spans="1:13" x14ac:dyDescent="0.2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</row>
    <row r="529" spans="1:13" x14ac:dyDescent="0.2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</row>
    <row r="530" spans="1:13" x14ac:dyDescent="0.2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</row>
    <row r="531" spans="1:13" x14ac:dyDescent="0.2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</row>
    <row r="532" spans="1:13" x14ac:dyDescent="0.2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</row>
    <row r="533" spans="1:13" x14ac:dyDescent="0.2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</row>
    <row r="534" spans="1:13" x14ac:dyDescent="0.2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</row>
    <row r="535" spans="1:13" x14ac:dyDescent="0.2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</row>
    <row r="536" spans="1:13" x14ac:dyDescent="0.2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</row>
    <row r="537" spans="1:13" x14ac:dyDescent="0.2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</row>
    <row r="538" spans="1:13" x14ac:dyDescent="0.2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</row>
    <row r="539" spans="1:13" x14ac:dyDescent="0.2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</row>
    <row r="540" spans="1:13" x14ac:dyDescent="0.2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</row>
    <row r="541" spans="1:13" x14ac:dyDescent="0.2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</row>
    <row r="542" spans="1:13" x14ac:dyDescent="0.2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</row>
    <row r="543" spans="1:13" x14ac:dyDescent="0.2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</row>
    <row r="544" spans="1:13" x14ac:dyDescent="0.2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</row>
    <row r="545" spans="1:13" x14ac:dyDescent="0.2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</row>
    <row r="546" spans="1:13" x14ac:dyDescent="0.2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</row>
    <row r="547" spans="1:13" x14ac:dyDescent="0.2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</row>
    <row r="548" spans="1:13" x14ac:dyDescent="0.2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</row>
    <row r="549" spans="1:13" x14ac:dyDescent="0.2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</row>
    <row r="550" spans="1:13" x14ac:dyDescent="0.2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</row>
    <row r="551" spans="1:13" x14ac:dyDescent="0.2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</row>
    <row r="552" spans="1:13" x14ac:dyDescent="0.2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</row>
    <row r="553" spans="1:13" x14ac:dyDescent="0.2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</row>
    <row r="554" spans="1:13" x14ac:dyDescent="0.2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</row>
    <row r="555" spans="1:13" x14ac:dyDescent="0.2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</row>
    <row r="556" spans="1:13" x14ac:dyDescent="0.2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</row>
    <row r="557" spans="1:13" x14ac:dyDescent="0.2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</row>
    <row r="558" spans="1:13" x14ac:dyDescent="0.2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</row>
    <row r="559" spans="1:13" x14ac:dyDescent="0.2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</row>
    <row r="560" spans="1:13" x14ac:dyDescent="0.2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</row>
    <row r="561" spans="1:13" x14ac:dyDescent="0.2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</row>
    <row r="562" spans="1:13" x14ac:dyDescent="0.2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</row>
    <row r="563" spans="1:13" x14ac:dyDescent="0.2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</row>
    <row r="564" spans="1:13" x14ac:dyDescent="0.2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</row>
    <row r="565" spans="1:13" x14ac:dyDescent="0.2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</row>
    <row r="566" spans="1:13" x14ac:dyDescent="0.2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</row>
    <row r="567" spans="1:13" x14ac:dyDescent="0.2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</row>
    <row r="568" spans="1:13" x14ac:dyDescent="0.2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</row>
    <row r="569" spans="1:13" x14ac:dyDescent="0.2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</row>
    <row r="570" spans="1:13" x14ac:dyDescent="0.2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</row>
    <row r="571" spans="1:13" x14ac:dyDescent="0.2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</row>
    <row r="572" spans="1:13" x14ac:dyDescent="0.2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</row>
    <row r="573" spans="1:13" x14ac:dyDescent="0.2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</row>
    <row r="574" spans="1:13" x14ac:dyDescent="0.2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</row>
    <row r="575" spans="1:13" x14ac:dyDescent="0.2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</row>
    <row r="576" spans="1:13" x14ac:dyDescent="0.2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</row>
    <row r="577" spans="1:13" x14ac:dyDescent="0.2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</row>
    <row r="578" spans="1:13" x14ac:dyDescent="0.2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</row>
    <row r="579" spans="1:13" x14ac:dyDescent="0.2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</row>
    <row r="580" spans="1:13" x14ac:dyDescent="0.2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</row>
    <row r="581" spans="1:13" x14ac:dyDescent="0.2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</row>
    <row r="582" spans="1:13" x14ac:dyDescent="0.2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</row>
    <row r="583" spans="1:13" x14ac:dyDescent="0.2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</row>
    <row r="584" spans="1:13" x14ac:dyDescent="0.2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</row>
    <row r="585" spans="1:13" x14ac:dyDescent="0.2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</row>
    <row r="586" spans="1:13" x14ac:dyDescent="0.2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</row>
    <row r="587" spans="1:13" x14ac:dyDescent="0.2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</row>
    <row r="588" spans="1:13" x14ac:dyDescent="0.2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</row>
    <row r="589" spans="1:13" x14ac:dyDescent="0.2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</row>
    <row r="590" spans="1:13" x14ac:dyDescent="0.2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</row>
    <row r="591" spans="1:13" x14ac:dyDescent="0.2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</row>
    <row r="592" spans="1:13" x14ac:dyDescent="0.2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</row>
    <row r="593" spans="1:13" x14ac:dyDescent="0.2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</row>
    <row r="594" spans="1:13" x14ac:dyDescent="0.2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</row>
    <row r="595" spans="1:13" x14ac:dyDescent="0.2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</row>
    <row r="596" spans="1:13" x14ac:dyDescent="0.2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</row>
    <row r="597" spans="1:13" x14ac:dyDescent="0.2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</row>
    <row r="598" spans="1:13" x14ac:dyDescent="0.2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</row>
    <row r="599" spans="1:13" x14ac:dyDescent="0.2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</row>
    <row r="600" spans="1:13" x14ac:dyDescent="0.2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</row>
    <row r="601" spans="1:13" x14ac:dyDescent="0.2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</row>
    <row r="602" spans="1:13" x14ac:dyDescent="0.2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</row>
    <row r="603" spans="1:13" x14ac:dyDescent="0.2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</row>
    <row r="604" spans="1:13" x14ac:dyDescent="0.2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</row>
    <row r="605" spans="1:13" x14ac:dyDescent="0.2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</row>
    <row r="606" spans="1:13" x14ac:dyDescent="0.2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</row>
    <row r="607" spans="1:13" x14ac:dyDescent="0.2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</row>
    <row r="608" spans="1:13" x14ac:dyDescent="0.2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</row>
    <row r="609" spans="1:13" x14ac:dyDescent="0.2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</row>
    <row r="610" spans="1:13" x14ac:dyDescent="0.2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</row>
    <row r="611" spans="1:13" x14ac:dyDescent="0.2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</row>
    <row r="612" spans="1:13" x14ac:dyDescent="0.2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</row>
    <row r="613" spans="1:13" x14ac:dyDescent="0.2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</row>
    <row r="614" spans="1:13" x14ac:dyDescent="0.2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</row>
    <row r="615" spans="1:13" x14ac:dyDescent="0.2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</row>
    <row r="616" spans="1:13" x14ac:dyDescent="0.2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</row>
    <row r="617" spans="1:13" x14ac:dyDescent="0.2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</row>
    <row r="618" spans="1:13" x14ac:dyDescent="0.2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</row>
    <row r="619" spans="1:13" x14ac:dyDescent="0.2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</row>
    <row r="620" spans="1:13" x14ac:dyDescent="0.2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</row>
    <row r="621" spans="1:13" x14ac:dyDescent="0.2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</row>
    <row r="622" spans="1:13" x14ac:dyDescent="0.2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</row>
    <row r="623" spans="1:13" x14ac:dyDescent="0.2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</row>
    <row r="624" spans="1:13" x14ac:dyDescent="0.2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</row>
    <row r="625" spans="1:13" x14ac:dyDescent="0.2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</row>
    <row r="626" spans="1:13" x14ac:dyDescent="0.2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</row>
    <row r="627" spans="1:13" x14ac:dyDescent="0.2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</row>
    <row r="628" spans="1:13" x14ac:dyDescent="0.2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</row>
    <row r="629" spans="1:13" x14ac:dyDescent="0.2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</row>
    <row r="630" spans="1:13" x14ac:dyDescent="0.2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</row>
    <row r="631" spans="1:13" x14ac:dyDescent="0.2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</row>
    <row r="632" spans="1:13" x14ac:dyDescent="0.2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</row>
    <row r="633" spans="1:13" x14ac:dyDescent="0.2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</row>
    <row r="634" spans="1:13" x14ac:dyDescent="0.2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</row>
    <row r="635" spans="1:13" x14ac:dyDescent="0.2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</row>
    <row r="636" spans="1:13" x14ac:dyDescent="0.2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</row>
    <row r="637" spans="1:13" x14ac:dyDescent="0.2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</row>
    <row r="638" spans="1:13" x14ac:dyDescent="0.2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</row>
    <row r="639" spans="1:13" x14ac:dyDescent="0.2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</row>
    <row r="640" spans="1:13" x14ac:dyDescent="0.2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</row>
    <row r="641" spans="1:13" x14ac:dyDescent="0.2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</row>
    <row r="642" spans="1:13" x14ac:dyDescent="0.2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</row>
    <row r="643" spans="1:13" x14ac:dyDescent="0.2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</row>
    <row r="644" spans="1:13" x14ac:dyDescent="0.2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</row>
    <row r="645" spans="1:13" x14ac:dyDescent="0.2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</row>
    <row r="646" spans="1:13" x14ac:dyDescent="0.2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</row>
    <row r="647" spans="1:13" x14ac:dyDescent="0.2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</row>
    <row r="648" spans="1:13" x14ac:dyDescent="0.2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</row>
    <row r="649" spans="1:13" x14ac:dyDescent="0.2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</row>
    <row r="650" spans="1:13" x14ac:dyDescent="0.2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</row>
    <row r="651" spans="1:13" x14ac:dyDescent="0.2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</row>
    <row r="652" spans="1:13" x14ac:dyDescent="0.2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</row>
    <row r="653" spans="1:13" x14ac:dyDescent="0.2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</row>
    <row r="654" spans="1:13" x14ac:dyDescent="0.2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</row>
    <row r="655" spans="1:13" x14ac:dyDescent="0.2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</row>
    <row r="656" spans="1:13" x14ac:dyDescent="0.2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</row>
    <row r="657" spans="1:13" x14ac:dyDescent="0.2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</row>
    <row r="658" spans="1:13" x14ac:dyDescent="0.2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</row>
    <row r="659" spans="1:13" x14ac:dyDescent="0.2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</row>
    <row r="660" spans="1:13" x14ac:dyDescent="0.2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</row>
    <row r="661" spans="1:13" x14ac:dyDescent="0.2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</row>
    <row r="662" spans="1:13" x14ac:dyDescent="0.2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</row>
    <row r="663" spans="1:13" x14ac:dyDescent="0.2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</row>
    <row r="664" spans="1:13" x14ac:dyDescent="0.2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</row>
    <row r="665" spans="1:13" x14ac:dyDescent="0.2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</row>
    <row r="666" spans="1:13" x14ac:dyDescent="0.2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</row>
    <row r="667" spans="1:13" x14ac:dyDescent="0.2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</row>
    <row r="668" spans="1:13" x14ac:dyDescent="0.2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</row>
    <row r="669" spans="1:13" x14ac:dyDescent="0.2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</row>
    <row r="670" spans="1:13" x14ac:dyDescent="0.2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</row>
    <row r="671" spans="1:13" x14ac:dyDescent="0.2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</row>
    <row r="672" spans="1:13" x14ac:dyDescent="0.2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</row>
    <row r="673" spans="1:13" x14ac:dyDescent="0.2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</row>
    <row r="674" spans="1:13" x14ac:dyDescent="0.2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</row>
    <row r="675" spans="1:13" x14ac:dyDescent="0.2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</row>
    <row r="676" spans="1:13" x14ac:dyDescent="0.2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</row>
    <row r="677" spans="1:13" x14ac:dyDescent="0.2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</row>
    <row r="678" spans="1:13" x14ac:dyDescent="0.2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</row>
    <row r="679" spans="1:13" x14ac:dyDescent="0.2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</row>
    <row r="680" spans="1:13" x14ac:dyDescent="0.2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</row>
    <row r="681" spans="1:13" x14ac:dyDescent="0.2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</row>
    <row r="682" spans="1:13" x14ac:dyDescent="0.2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</row>
    <row r="683" spans="1:13" x14ac:dyDescent="0.2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</row>
    <row r="684" spans="1:13" x14ac:dyDescent="0.2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</row>
    <row r="685" spans="1:13" x14ac:dyDescent="0.2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</row>
    <row r="686" spans="1:13" x14ac:dyDescent="0.2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</row>
    <row r="687" spans="1:13" x14ac:dyDescent="0.2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</row>
    <row r="688" spans="1:13" x14ac:dyDescent="0.2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</row>
    <row r="689" spans="1:13" x14ac:dyDescent="0.2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</row>
    <row r="690" spans="1:13" x14ac:dyDescent="0.2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</row>
    <row r="691" spans="1:13" x14ac:dyDescent="0.2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</row>
    <row r="692" spans="1:13" x14ac:dyDescent="0.2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</row>
    <row r="693" spans="1:13" x14ac:dyDescent="0.2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</row>
    <row r="694" spans="1:13" x14ac:dyDescent="0.2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</row>
    <row r="695" spans="1:13" x14ac:dyDescent="0.2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</row>
    <row r="696" spans="1:13" x14ac:dyDescent="0.2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</row>
    <row r="697" spans="1:13" x14ac:dyDescent="0.2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</row>
    <row r="698" spans="1:13" x14ac:dyDescent="0.2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</row>
    <row r="699" spans="1:13" x14ac:dyDescent="0.2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</row>
    <row r="700" spans="1:13" x14ac:dyDescent="0.2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</row>
    <row r="701" spans="1:13" x14ac:dyDescent="0.2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</row>
    <row r="702" spans="1:13" x14ac:dyDescent="0.2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</row>
    <row r="703" spans="1:13" x14ac:dyDescent="0.2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</row>
    <row r="704" spans="1:13" x14ac:dyDescent="0.2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</row>
    <row r="705" spans="1:13" x14ac:dyDescent="0.2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</row>
    <row r="706" spans="1:13" x14ac:dyDescent="0.2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</row>
    <row r="707" spans="1:13" x14ac:dyDescent="0.2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</row>
    <row r="708" spans="1:13" x14ac:dyDescent="0.2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</row>
    <row r="709" spans="1:13" x14ac:dyDescent="0.2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</row>
    <row r="710" spans="1:13" x14ac:dyDescent="0.2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</row>
    <row r="711" spans="1:13" x14ac:dyDescent="0.2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</row>
    <row r="712" spans="1:13" x14ac:dyDescent="0.2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</row>
    <row r="713" spans="1:13" x14ac:dyDescent="0.2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</row>
    <row r="714" spans="1:13" x14ac:dyDescent="0.2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</row>
    <row r="715" spans="1:13" x14ac:dyDescent="0.2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</row>
    <row r="716" spans="1:13" x14ac:dyDescent="0.2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</row>
    <row r="717" spans="1:13" x14ac:dyDescent="0.2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</row>
    <row r="718" spans="1:13" x14ac:dyDescent="0.2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</row>
    <row r="719" spans="1:13" x14ac:dyDescent="0.2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</row>
    <row r="720" spans="1:13" x14ac:dyDescent="0.2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</row>
    <row r="721" spans="1:13" x14ac:dyDescent="0.2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</row>
    <row r="722" spans="1:13" x14ac:dyDescent="0.2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</row>
    <row r="723" spans="1:13" x14ac:dyDescent="0.2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</row>
    <row r="724" spans="1:13" x14ac:dyDescent="0.2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</row>
    <row r="725" spans="1:13" x14ac:dyDescent="0.2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</row>
    <row r="726" spans="1:13" x14ac:dyDescent="0.2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</row>
    <row r="727" spans="1:13" x14ac:dyDescent="0.2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</row>
    <row r="728" spans="1:13" x14ac:dyDescent="0.2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</row>
    <row r="729" spans="1:13" x14ac:dyDescent="0.2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</row>
    <row r="730" spans="1:13" x14ac:dyDescent="0.2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</row>
    <row r="731" spans="1:13" x14ac:dyDescent="0.2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</row>
    <row r="732" spans="1:13" x14ac:dyDescent="0.2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</row>
    <row r="733" spans="1:13" x14ac:dyDescent="0.2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</row>
    <row r="734" spans="1:13" x14ac:dyDescent="0.2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</row>
    <row r="735" spans="1:13" x14ac:dyDescent="0.2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</row>
    <row r="736" spans="1:13" x14ac:dyDescent="0.2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</row>
    <row r="737" spans="1:13" x14ac:dyDescent="0.2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</row>
    <row r="738" spans="1:13" x14ac:dyDescent="0.2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</row>
    <row r="739" spans="1:13" x14ac:dyDescent="0.2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</row>
    <row r="740" spans="1:13" x14ac:dyDescent="0.2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</row>
    <row r="741" spans="1:13" x14ac:dyDescent="0.2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</row>
    <row r="742" spans="1:13" x14ac:dyDescent="0.2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</row>
    <row r="743" spans="1:13" x14ac:dyDescent="0.2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</row>
    <row r="744" spans="1:13" x14ac:dyDescent="0.2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</row>
    <row r="745" spans="1:13" x14ac:dyDescent="0.2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</row>
    <row r="746" spans="1:13" x14ac:dyDescent="0.2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</row>
    <row r="747" spans="1:13" x14ac:dyDescent="0.2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</row>
    <row r="748" spans="1:13" x14ac:dyDescent="0.2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</row>
    <row r="749" spans="1:13" x14ac:dyDescent="0.2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</row>
    <row r="750" spans="1:13" x14ac:dyDescent="0.2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</row>
    <row r="751" spans="1:13" x14ac:dyDescent="0.2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</row>
    <row r="752" spans="1:13" x14ac:dyDescent="0.2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</row>
    <row r="753" spans="1:13" x14ac:dyDescent="0.2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</row>
    <row r="754" spans="1:13" x14ac:dyDescent="0.2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</row>
    <row r="755" spans="1:13" x14ac:dyDescent="0.2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</row>
    <row r="756" spans="1:13" x14ac:dyDescent="0.2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</row>
    <row r="757" spans="1:13" x14ac:dyDescent="0.2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</row>
    <row r="758" spans="1:13" x14ac:dyDescent="0.2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</row>
    <row r="759" spans="1:13" x14ac:dyDescent="0.2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</row>
    <row r="760" spans="1:13" x14ac:dyDescent="0.2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</row>
    <row r="761" spans="1:13" x14ac:dyDescent="0.2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</row>
    <row r="762" spans="1:13" x14ac:dyDescent="0.2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</row>
    <row r="763" spans="1:13" x14ac:dyDescent="0.2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</row>
    <row r="764" spans="1:13" x14ac:dyDescent="0.2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</row>
    <row r="765" spans="1:13" x14ac:dyDescent="0.2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</row>
    <row r="766" spans="1:13" x14ac:dyDescent="0.2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</row>
    <row r="767" spans="1:13" x14ac:dyDescent="0.2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</row>
    <row r="768" spans="1:13" x14ac:dyDescent="0.2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</row>
    <row r="769" spans="1:13" x14ac:dyDescent="0.2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</row>
    <row r="770" spans="1:13" x14ac:dyDescent="0.2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</row>
    <row r="771" spans="1:13" x14ac:dyDescent="0.2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</row>
    <row r="772" spans="1:13" x14ac:dyDescent="0.2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</row>
    <row r="773" spans="1:13" x14ac:dyDescent="0.2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</row>
    <row r="774" spans="1:13" x14ac:dyDescent="0.2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</row>
    <row r="775" spans="1:13" x14ac:dyDescent="0.2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</row>
    <row r="776" spans="1:13" x14ac:dyDescent="0.2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</row>
    <row r="777" spans="1:13" x14ac:dyDescent="0.2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</row>
    <row r="778" spans="1:13" x14ac:dyDescent="0.2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</row>
    <row r="779" spans="1:13" x14ac:dyDescent="0.2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</row>
    <row r="780" spans="1:13" x14ac:dyDescent="0.2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</row>
    <row r="781" spans="1:13" x14ac:dyDescent="0.2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</row>
    <row r="782" spans="1:13" x14ac:dyDescent="0.2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</row>
    <row r="783" spans="1:13" x14ac:dyDescent="0.2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</row>
    <row r="784" spans="1:13" x14ac:dyDescent="0.2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</row>
    <row r="785" spans="1:13" x14ac:dyDescent="0.2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</row>
    <row r="786" spans="1:13" x14ac:dyDescent="0.2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</row>
    <row r="787" spans="1:13" x14ac:dyDescent="0.2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</row>
    <row r="788" spans="1:13" x14ac:dyDescent="0.2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</row>
    <row r="789" spans="1:13" x14ac:dyDescent="0.2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</row>
    <row r="790" spans="1:13" x14ac:dyDescent="0.2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</row>
    <row r="791" spans="1:13" x14ac:dyDescent="0.2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</row>
    <row r="792" spans="1:13" x14ac:dyDescent="0.2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</row>
    <row r="793" spans="1:13" x14ac:dyDescent="0.2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</row>
    <row r="794" spans="1:13" x14ac:dyDescent="0.2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</row>
    <row r="795" spans="1:13" x14ac:dyDescent="0.2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</row>
    <row r="796" spans="1:13" x14ac:dyDescent="0.2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</row>
    <row r="797" spans="1:13" x14ac:dyDescent="0.2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</row>
    <row r="798" spans="1:13" x14ac:dyDescent="0.2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</row>
    <row r="799" spans="1:13" x14ac:dyDescent="0.2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</row>
    <row r="800" spans="1:13" x14ac:dyDescent="0.2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</row>
    <row r="801" spans="1:13" x14ac:dyDescent="0.2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</row>
    <row r="802" spans="1:13" x14ac:dyDescent="0.2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</row>
    <row r="803" spans="1:13" x14ac:dyDescent="0.2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</row>
    <row r="804" spans="1:13" x14ac:dyDescent="0.2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</row>
    <row r="805" spans="1:13" x14ac:dyDescent="0.2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</row>
    <row r="806" spans="1:13" x14ac:dyDescent="0.2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</row>
    <row r="807" spans="1:13" x14ac:dyDescent="0.2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</row>
    <row r="808" spans="1:13" x14ac:dyDescent="0.2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</row>
    <row r="809" spans="1:13" x14ac:dyDescent="0.2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</row>
    <row r="810" spans="1:13" x14ac:dyDescent="0.2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</row>
    <row r="811" spans="1:13" x14ac:dyDescent="0.2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</row>
    <row r="812" spans="1:13" x14ac:dyDescent="0.2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</row>
    <row r="813" spans="1:13" x14ac:dyDescent="0.2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</row>
    <row r="814" spans="1:13" x14ac:dyDescent="0.2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</row>
    <row r="815" spans="1:13" x14ac:dyDescent="0.2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</row>
    <row r="816" spans="1:13" x14ac:dyDescent="0.2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</row>
    <row r="817" spans="1:13" x14ac:dyDescent="0.2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</row>
    <row r="818" spans="1:13" x14ac:dyDescent="0.2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</row>
    <row r="819" spans="1:13" x14ac:dyDescent="0.2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</row>
    <row r="820" spans="1:13" x14ac:dyDescent="0.2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</row>
    <row r="821" spans="1:13" x14ac:dyDescent="0.2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</row>
    <row r="822" spans="1:13" x14ac:dyDescent="0.2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</row>
    <row r="823" spans="1:13" x14ac:dyDescent="0.2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</row>
    <row r="824" spans="1:13" x14ac:dyDescent="0.2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</row>
    <row r="825" spans="1:13" x14ac:dyDescent="0.2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</row>
    <row r="826" spans="1:13" x14ac:dyDescent="0.2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</row>
    <row r="827" spans="1:13" x14ac:dyDescent="0.2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</row>
    <row r="828" spans="1:13" x14ac:dyDescent="0.2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</row>
    <row r="829" spans="1:13" x14ac:dyDescent="0.2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</row>
    <row r="830" spans="1:13" x14ac:dyDescent="0.2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</row>
    <row r="831" spans="1:13" x14ac:dyDescent="0.2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</row>
    <row r="832" spans="1:13" x14ac:dyDescent="0.2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</row>
    <row r="833" spans="1:13" x14ac:dyDescent="0.2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</row>
    <row r="834" spans="1:13" x14ac:dyDescent="0.2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</row>
    <row r="835" spans="1:13" x14ac:dyDescent="0.2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</row>
    <row r="836" spans="1:13" x14ac:dyDescent="0.2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</row>
    <row r="837" spans="1:13" x14ac:dyDescent="0.2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</row>
    <row r="838" spans="1:13" x14ac:dyDescent="0.2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</row>
    <row r="839" spans="1:13" x14ac:dyDescent="0.2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</row>
    <row r="840" spans="1:13" x14ac:dyDescent="0.2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</row>
    <row r="841" spans="1:13" x14ac:dyDescent="0.2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</row>
    <row r="842" spans="1:13" x14ac:dyDescent="0.2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</row>
    <row r="843" spans="1:13" x14ac:dyDescent="0.2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</row>
    <row r="844" spans="1:13" x14ac:dyDescent="0.2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</row>
    <row r="845" spans="1:13" x14ac:dyDescent="0.2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</row>
    <row r="846" spans="1:13" x14ac:dyDescent="0.2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</row>
    <row r="847" spans="1:13" x14ac:dyDescent="0.2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</row>
    <row r="848" spans="1:13" x14ac:dyDescent="0.2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</row>
    <row r="849" spans="1:13" x14ac:dyDescent="0.2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</row>
    <row r="850" spans="1:13" x14ac:dyDescent="0.2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</row>
    <row r="851" spans="1:13" x14ac:dyDescent="0.2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</row>
    <row r="852" spans="1:13" x14ac:dyDescent="0.2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</row>
    <row r="853" spans="1:13" x14ac:dyDescent="0.2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</row>
    <row r="854" spans="1:13" x14ac:dyDescent="0.2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</row>
    <row r="855" spans="1:13" x14ac:dyDescent="0.2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</row>
    <row r="856" spans="1:13" x14ac:dyDescent="0.2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</row>
    <row r="857" spans="1:13" x14ac:dyDescent="0.2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</row>
    <row r="858" spans="1:13" x14ac:dyDescent="0.2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</row>
    <row r="859" spans="1:13" x14ac:dyDescent="0.2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</row>
    <row r="860" spans="1:13" x14ac:dyDescent="0.2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</row>
    <row r="861" spans="1:13" x14ac:dyDescent="0.2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</row>
    <row r="862" spans="1:13" x14ac:dyDescent="0.2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</row>
    <row r="863" spans="1:13" x14ac:dyDescent="0.2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</row>
    <row r="864" spans="1:13" x14ac:dyDescent="0.2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</row>
    <row r="865" spans="1:13" x14ac:dyDescent="0.2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</row>
    <row r="866" spans="1:13" x14ac:dyDescent="0.2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</row>
    <row r="867" spans="1:13" x14ac:dyDescent="0.2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</row>
    <row r="868" spans="1:13" x14ac:dyDescent="0.2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</row>
    <row r="869" spans="1:13" x14ac:dyDescent="0.2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</row>
    <row r="870" spans="1:13" x14ac:dyDescent="0.2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</row>
    <row r="871" spans="1:13" x14ac:dyDescent="0.2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</row>
    <row r="872" spans="1:13" x14ac:dyDescent="0.2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</row>
    <row r="873" spans="1:13" x14ac:dyDescent="0.2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</row>
    <row r="874" spans="1:13" x14ac:dyDescent="0.2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</row>
    <row r="875" spans="1:13" x14ac:dyDescent="0.2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</row>
    <row r="876" spans="1:13" x14ac:dyDescent="0.2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</row>
    <row r="877" spans="1:13" x14ac:dyDescent="0.2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</row>
    <row r="878" spans="1:13" x14ac:dyDescent="0.2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</row>
    <row r="879" spans="1:13" x14ac:dyDescent="0.2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</row>
    <row r="880" spans="1:13" x14ac:dyDescent="0.2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</row>
    <row r="881" spans="1:13" x14ac:dyDescent="0.2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</row>
    <row r="882" spans="1:13" x14ac:dyDescent="0.2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</row>
    <row r="883" spans="1:13" x14ac:dyDescent="0.2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</row>
    <row r="884" spans="1:13" x14ac:dyDescent="0.2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</row>
    <row r="885" spans="1:13" x14ac:dyDescent="0.2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</row>
    <row r="886" spans="1:13" x14ac:dyDescent="0.2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</row>
    <row r="887" spans="1:13" x14ac:dyDescent="0.2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</row>
    <row r="888" spans="1:13" x14ac:dyDescent="0.2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</row>
    <row r="889" spans="1:13" x14ac:dyDescent="0.2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</row>
    <row r="890" spans="1:13" x14ac:dyDescent="0.2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</row>
    <row r="891" spans="1:13" x14ac:dyDescent="0.2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</row>
    <row r="892" spans="1:13" x14ac:dyDescent="0.2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</row>
    <row r="893" spans="1:13" x14ac:dyDescent="0.2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</row>
    <row r="894" spans="1:13" x14ac:dyDescent="0.2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</row>
    <row r="895" spans="1:13" x14ac:dyDescent="0.2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</row>
    <row r="896" spans="1:13" x14ac:dyDescent="0.2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</row>
    <row r="897" spans="1:13" x14ac:dyDescent="0.2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</row>
    <row r="898" spans="1:13" x14ac:dyDescent="0.2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</row>
    <row r="899" spans="1:13" x14ac:dyDescent="0.2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</row>
    <row r="900" spans="1:13" x14ac:dyDescent="0.2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</row>
    <row r="901" spans="1:13" x14ac:dyDescent="0.2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</row>
    <row r="902" spans="1:13" x14ac:dyDescent="0.2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</row>
    <row r="903" spans="1:13" x14ac:dyDescent="0.2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</row>
    <row r="904" spans="1:13" x14ac:dyDescent="0.2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</row>
    <row r="905" spans="1:13" x14ac:dyDescent="0.2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</row>
    <row r="906" spans="1:13" x14ac:dyDescent="0.2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</row>
    <row r="907" spans="1:13" x14ac:dyDescent="0.2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</row>
    <row r="908" spans="1:13" x14ac:dyDescent="0.2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</row>
    <row r="909" spans="1:13" x14ac:dyDescent="0.2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</row>
    <row r="910" spans="1:13" x14ac:dyDescent="0.2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</row>
    <row r="911" spans="1:13" x14ac:dyDescent="0.2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</row>
    <row r="912" spans="1:13" x14ac:dyDescent="0.2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</row>
    <row r="913" spans="1:13" x14ac:dyDescent="0.2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</row>
    <row r="914" spans="1:13" x14ac:dyDescent="0.2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</row>
    <row r="915" spans="1:13" x14ac:dyDescent="0.2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</row>
    <row r="916" spans="1:13" x14ac:dyDescent="0.2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</row>
    <row r="917" spans="1:13" x14ac:dyDescent="0.2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</row>
    <row r="918" spans="1:13" x14ac:dyDescent="0.2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</row>
    <row r="919" spans="1:13" x14ac:dyDescent="0.2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</row>
    <row r="920" spans="1:13" x14ac:dyDescent="0.2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</row>
    <row r="921" spans="1:13" x14ac:dyDescent="0.2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</row>
    <row r="922" spans="1:13" x14ac:dyDescent="0.2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</row>
    <row r="923" spans="1:13" x14ac:dyDescent="0.2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</row>
    <row r="924" spans="1:13" x14ac:dyDescent="0.2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</row>
    <row r="925" spans="1:13" x14ac:dyDescent="0.2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</row>
    <row r="926" spans="1:13" x14ac:dyDescent="0.2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</row>
    <row r="927" spans="1:13" x14ac:dyDescent="0.2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</row>
    <row r="928" spans="1:13" x14ac:dyDescent="0.2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</row>
    <row r="929" spans="1:13" x14ac:dyDescent="0.2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</row>
    <row r="930" spans="1:13" x14ac:dyDescent="0.2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</row>
    <row r="931" spans="1:13" x14ac:dyDescent="0.2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</row>
    <row r="932" spans="1:13" x14ac:dyDescent="0.2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</row>
    <row r="933" spans="1:13" x14ac:dyDescent="0.2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</row>
    <row r="934" spans="1:13" x14ac:dyDescent="0.2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</row>
    <row r="935" spans="1:13" x14ac:dyDescent="0.2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</row>
    <row r="936" spans="1:13" x14ac:dyDescent="0.2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</row>
    <row r="937" spans="1:13" x14ac:dyDescent="0.2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</row>
    <row r="938" spans="1:13" x14ac:dyDescent="0.2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</row>
    <row r="939" spans="1:13" x14ac:dyDescent="0.2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</row>
    <row r="940" spans="1:13" x14ac:dyDescent="0.2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</row>
    <row r="941" spans="1:13" x14ac:dyDescent="0.2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</row>
    <row r="942" spans="1:13" x14ac:dyDescent="0.2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</row>
    <row r="943" spans="1:13" x14ac:dyDescent="0.2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</row>
    <row r="944" spans="1:13" x14ac:dyDescent="0.2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</row>
    <row r="945" spans="1:13" x14ac:dyDescent="0.2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</row>
    <row r="946" spans="1:13" x14ac:dyDescent="0.2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</row>
    <row r="947" spans="1:13" x14ac:dyDescent="0.2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</row>
    <row r="948" spans="1:13" x14ac:dyDescent="0.2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</row>
    <row r="949" spans="1:13" x14ac:dyDescent="0.2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</row>
    <row r="950" spans="1:13" x14ac:dyDescent="0.2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</row>
    <row r="951" spans="1:13" x14ac:dyDescent="0.2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</row>
    <row r="952" spans="1:13" x14ac:dyDescent="0.2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</row>
    <row r="953" spans="1:13" x14ac:dyDescent="0.2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</row>
    <row r="954" spans="1:13" x14ac:dyDescent="0.2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</row>
    <row r="955" spans="1:13" x14ac:dyDescent="0.2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</row>
    <row r="956" spans="1:13" x14ac:dyDescent="0.2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</row>
    <row r="957" spans="1:13" x14ac:dyDescent="0.2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</row>
    <row r="958" spans="1:13" x14ac:dyDescent="0.2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</row>
    <row r="959" spans="1:13" x14ac:dyDescent="0.2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</row>
    <row r="960" spans="1:13" x14ac:dyDescent="0.2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</row>
    <row r="961" spans="1:13" x14ac:dyDescent="0.2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</row>
    <row r="962" spans="1:13" x14ac:dyDescent="0.2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</row>
    <row r="963" spans="1:13" x14ac:dyDescent="0.2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</row>
    <row r="964" spans="1:13" x14ac:dyDescent="0.2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</row>
    <row r="965" spans="1:13" x14ac:dyDescent="0.2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</row>
    <row r="966" spans="1:13" x14ac:dyDescent="0.2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</row>
    <row r="967" spans="1:13" x14ac:dyDescent="0.2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</row>
    <row r="968" spans="1:13" x14ac:dyDescent="0.2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</row>
    <row r="969" spans="1:13" x14ac:dyDescent="0.2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</row>
    <row r="970" spans="1:13" x14ac:dyDescent="0.2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</row>
    <row r="971" spans="1:13" x14ac:dyDescent="0.2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</row>
    <row r="972" spans="1:13" x14ac:dyDescent="0.2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</row>
    <row r="973" spans="1:13" x14ac:dyDescent="0.2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</row>
    <row r="974" spans="1:13" x14ac:dyDescent="0.2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</row>
    <row r="975" spans="1:13" x14ac:dyDescent="0.2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</row>
    <row r="976" spans="1:13" x14ac:dyDescent="0.2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</row>
    <row r="977" spans="1:13" x14ac:dyDescent="0.2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</row>
    <row r="978" spans="1:13" x14ac:dyDescent="0.2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</row>
    <row r="979" spans="1:13" x14ac:dyDescent="0.2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</row>
    <row r="980" spans="1:13" x14ac:dyDescent="0.2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</row>
    <row r="981" spans="1:13" x14ac:dyDescent="0.2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</row>
    <row r="982" spans="1:13" x14ac:dyDescent="0.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</row>
    <row r="983" spans="1:13" x14ac:dyDescent="0.2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</row>
    <row r="984" spans="1:13" x14ac:dyDescent="0.2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</row>
    <row r="985" spans="1:13" x14ac:dyDescent="0.2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</row>
    <row r="986" spans="1:13" x14ac:dyDescent="0.2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</row>
    <row r="987" spans="1:13" x14ac:dyDescent="0.2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</row>
    <row r="988" spans="1:13" x14ac:dyDescent="0.2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</row>
    <row r="989" spans="1:13" x14ac:dyDescent="0.2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</row>
    <row r="990" spans="1:13" x14ac:dyDescent="0.2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</row>
    <row r="991" spans="1:13" x14ac:dyDescent="0.2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</row>
    <row r="992" spans="1:13" x14ac:dyDescent="0.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</row>
    <row r="993" spans="1:13" x14ac:dyDescent="0.2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</row>
    <row r="994" spans="1:13" x14ac:dyDescent="0.2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</row>
    <row r="995" spans="1:13" x14ac:dyDescent="0.2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</row>
    <row r="996" spans="1:13" x14ac:dyDescent="0.2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</row>
    <row r="997" spans="1:13" x14ac:dyDescent="0.2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</row>
    <row r="998" spans="1:13" x14ac:dyDescent="0.2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</row>
    <row r="999" spans="1:13" x14ac:dyDescent="0.2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</row>
    <row r="1000" spans="1:13" x14ac:dyDescent="0.2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</row>
    <row r="1001" spans="1:13" x14ac:dyDescent="0.2">
      <c r="A1001" s="59"/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</row>
    <row r="1002" spans="1:13" x14ac:dyDescent="0.2">
      <c r="A1002" s="59"/>
      <c r="B1002" s="59"/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  <c r="M1002" s="59"/>
    </row>
    <row r="1003" spans="1:13" x14ac:dyDescent="0.2">
      <c r="A1003" s="59"/>
      <c r="B1003" s="59"/>
      <c r="C1003" s="59"/>
      <c r="D1003" s="59"/>
      <c r="E1003" s="59"/>
      <c r="F1003" s="59"/>
      <c r="G1003" s="59"/>
      <c r="H1003" s="59"/>
      <c r="I1003" s="59"/>
      <c r="J1003" s="59"/>
      <c r="K1003" s="59"/>
      <c r="L1003" s="59"/>
      <c r="M1003" s="59"/>
    </row>
    <row r="1004" spans="1:13" x14ac:dyDescent="0.2">
      <c r="A1004" s="59"/>
      <c r="B1004" s="59"/>
      <c r="C1004" s="59"/>
      <c r="D1004" s="59"/>
      <c r="E1004" s="59"/>
      <c r="F1004" s="59"/>
      <c r="G1004" s="59"/>
      <c r="H1004" s="59"/>
      <c r="I1004" s="59"/>
      <c r="J1004" s="59"/>
      <c r="K1004" s="59"/>
      <c r="L1004" s="59"/>
      <c r="M1004" s="59"/>
    </row>
    <row r="1005" spans="1:13" x14ac:dyDescent="0.2">
      <c r="A1005" s="59"/>
      <c r="B1005" s="59"/>
      <c r="C1005" s="59"/>
      <c r="D1005" s="59"/>
      <c r="E1005" s="59"/>
      <c r="F1005" s="59"/>
      <c r="G1005" s="59"/>
      <c r="H1005" s="59"/>
      <c r="I1005" s="59"/>
      <c r="J1005" s="59"/>
      <c r="K1005" s="59"/>
      <c r="L1005" s="59"/>
      <c r="M1005" s="59"/>
    </row>
    <row r="1006" spans="1:13" x14ac:dyDescent="0.2">
      <c r="A1006" s="59"/>
      <c r="B1006" s="59"/>
      <c r="C1006" s="59"/>
      <c r="D1006" s="59"/>
      <c r="E1006" s="59"/>
      <c r="F1006" s="59"/>
      <c r="G1006" s="59"/>
      <c r="H1006" s="59"/>
      <c r="I1006" s="59"/>
      <c r="J1006" s="59"/>
      <c r="K1006" s="59"/>
      <c r="L1006" s="59"/>
      <c r="M1006" s="59"/>
    </row>
    <row r="1007" spans="1:13" x14ac:dyDescent="0.2">
      <c r="A1007" s="59"/>
      <c r="B1007" s="59"/>
      <c r="C1007" s="59"/>
      <c r="D1007" s="59"/>
      <c r="E1007" s="59"/>
      <c r="F1007" s="59"/>
      <c r="G1007" s="59"/>
      <c r="H1007" s="59"/>
      <c r="I1007" s="59"/>
      <c r="J1007" s="59"/>
      <c r="K1007" s="59"/>
      <c r="L1007" s="59"/>
      <c r="M1007" s="59"/>
    </row>
    <row r="1008" spans="1:13" x14ac:dyDescent="0.2">
      <c r="A1008" s="59"/>
      <c r="B1008" s="59"/>
      <c r="C1008" s="59"/>
      <c r="D1008" s="59"/>
      <c r="E1008" s="59"/>
      <c r="F1008" s="59"/>
      <c r="G1008" s="59"/>
      <c r="H1008" s="59"/>
      <c r="I1008" s="59"/>
      <c r="J1008" s="59"/>
      <c r="K1008" s="59"/>
      <c r="L1008" s="59"/>
      <c r="M1008" s="59"/>
    </row>
    <row r="1009" spans="1:13" x14ac:dyDescent="0.2">
      <c r="A1009" s="59"/>
      <c r="B1009" s="59"/>
      <c r="C1009" s="59"/>
      <c r="D1009" s="59"/>
      <c r="E1009" s="59"/>
      <c r="F1009" s="59"/>
      <c r="G1009" s="59"/>
      <c r="H1009" s="59"/>
      <c r="I1009" s="59"/>
      <c r="J1009" s="59"/>
      <c r="K1009" s="59"/>
      <c r="L1009" s="59"/>
      <c r="M1009" s="59"/>
    </row>
    <row r="1010" spans="1:13" x14ac:dyDescent="0.2">
      <c r="A1010" s="59"/>
      <c r="B1010" s="59"/>
      <c r="C1010" s="59"/>
      <c r="D1010" s="59"/>
      <c r="E1010" s="59"/>
      <c r="F1010" s="59"/>
      <c r="G1010" s="59"/>
      <c r="H1010" s="59"/>
      <c r="I1010" s="59"/>
      <c r="J1010" s="59"/>
      <c r="K1010" s="59"/>
      <c r="L1010" s="59"/>
      <c r="M1010" s="59"/>
    </row>
    <row r="1011" spans="1:13" x14ac:dyDescent="0.2">
      <c r="A1011" s="59"/>
      <c r="B1011" s="59"/>
      <c r="C1011" s="59"/>
      <c r="D1011" s="59"/>
      <c r="E1011" s="59"/>
      <c r="F1011" s="59"/>
      <c r="G1011" s="59"/>
      <c r="H1011" s="59"/>
      <c r="I1011" s="59"/>
      <c r="J1011" s="59"/>
      <c r="K1011" s="59"/>
      <c r="L1011" s="59"/>
      <c r="M1011" s="59"/>
    </row>
    <row r="1012" spans="1:13" x14ac:dyDescent="0.2">
      <c r="A1012" s="59"/>
      <c r="B1012" s="59"/>
      <c r="C1012" s="59"/>
      <c r="D1012" s="59"/>
      <c r="E1012" s="59"/>
      <c r="F1012" s="59"/>
      <c r="G1012" s="59"/>
      <c r="H1012" s="59"/>
      <c r="I1012" s="59"/>
      <c r="J1012" s="59"/>
      <c r="K1012" s="59"/>
      <c r="L1012" s="59"/>
      <c r="M1012" s="59"/>
    </row>
    <row r="1013" spans="1:13" x14ac:dyDescent="0.2">
      <c r="A1013" s="59"/>
      <c r="B1013" s="59"/>
      <c r="C1013" s="59"/>
      <c r="D1013" s="59"/>
      <c r="E1013" s="59"/>
      <c r="F1013" s="59"/>
      <c r="G1013" s="59"/>
      <c r="H1013" s="59"/>
      <c r="I1013" s="59"/>
      <c r="J1013" s="59"/>
      <c r="K1013" s="59"/>
      <c r="L1013" s="59"/>
      <c r="M1013" s="59"/>
    </row>
    <row r="1014" spans="1:13" x14ac:dyDescent="0.2">
      <c r="A1014" s="59"/>
      <c r="B1014" s="59"/>
      <c r="C1014" s="59"/>
      <c r="D1014" s="59"/>
      <c r="E1014" s="59"/>
      <c r="F1014" s="59"/>
      <c r="G1014" s="59"/>
      <c r="H1014" s="59"/>
      <c r="I1014" s="59"/>
      <c r="J1014" s="59"/>
      <c r="K1014" s="59"/>
      <c r="L1014" s="59"/>
      <c r="M1014" s="59"/>
    </row>
    <row r="1015" spans="1:13" x14ac:dyDescent="0.2">
      <c r="A1015" s="59"/>
      <c r="B1015" s="59"/>
      <c r="C1015" s="59"/>
      <c r="D1015" s="59"/>
      <c r="E1015" s="59"/>
      <c r="F1015" s="59"/>
      <c r="G1015" s="59"/>
      <c r="H1015" s="59"/>
      <c r="I1015" s="59"/>
      <c r="J1015" s="59"/>
      <c r="K1015" s="59"/>
      <c r="L1015" s="59"/>
      <c r="M1015" s="59"/>
    </row>
    <row r="1016" spans="1:13" x14ac:dyDescent="0.2">
      <c r="A1016" s="59"/>
      <c r="B1016" s="59"/>
      <c r="C1016" s="59"/>
      <c r="D1016" s="59"/>
      <c r="E1016" s="59"/>
      <c r="F1016" s="59"/>
      <c r="G1016" s="59"/>
      <c r="H1016" s="59"/>
      <c r="I1016" s="59"/>
      <c r="J1016" s="59"/>
      <c r="K1016" s="59"/>
      <c r="L1016" s="59"/>
      <c r="M1016" s="59"/>
    </row>
    <row r="1017" spans="1:13" x14ac:dyDescent="0.2">
      <c r="A1017" s="59"/>
      <c r="B1017" s="59"/>
      <c r="C1017" s="59"/>
      <c r="D1017" s="59"/>
      <c r="E1017" s="59"/>
      <c r="F1017" s="59"/>
      <c r="G1017" s="59"/>
      <c r="H1017" s="59"/>
      <c r="I1017" s="59"/>
      <c r="J1017" s="59"/>
      <c r="K1017" s="59"/>
      <c r="L1017" s="59"/>
      <c r="M1017" s="59"/>
    </row>
    <row r="1018" spans="1:13" x14ac:dyDescent="0.2">
      <c r="A1018" s="59"/>
      <c r="B1018" s="59"/>
      <c r="C1018" s="59"/>
      <c r="D1018" s="59"/>
      <c r="E1018" s="59"/>
      <c r="F1018" s="59"/>
      <c r="G1018" s="59"/>
      <c r="H1018" s="59"/>
      <c r="I1018" s="59"/>
      <c r="J1018" s="59"/>
      <c r="K1018" s="59"/>
      <c r="L1018" s="59"/>
      <c r="M1018" s="59"/>
    </row>
    <row r="1019" spans="1:13" x14ac:dyDescent="0.2">
      <c r="A1019" s="59"/>
      <c r="B1019" s="59"/>
      <c r="C1019" s="59"/>
      <c r="D1019" s="59"/>
      <c r="E1019" s="59"/>
      <c r="F1019" s="59"/>
      <c r="G1019" s="59"/>
      <c r="H1019" s="59"/>
      <c r="I1019" s="59"/>
      <c r="J1019" s="59"/>
      <c r="K1019" s="59"/>
      <c r="L1019" s="59"/>
      <c r="M1019" s="59"/>
    </row>
    <row r="1020" spans="1:13" x14ac:dyDescent="0.2">
      <c r="A1020" s="59"/>
      <c r="B1020" s="59"/>
      <c r="C1020" s="59"/>
      <c r="D1020" s="59"/>
      <c r="E1020" s="59"/>
      <c r="F1020" s="59"/>
      <c r="G1020" s="59"/>
      <c r="H1020" s="59"/>
      <c r="I1020" s="59"/>
      <c r="J1020" s="59"/>
      <c r="K1020" s="59"/>
      <c r="L1020" s="59"/>
      <c r="M1020" s="59"/>
    </row>
    <row r="1021" spans="1:13" x14ac:dyDescent="0.2">
      <c r="A1021" s="59"/>
      <c r="B1021" s="59"/>
      <c r="C1021" s="59"/>
      <c r="D1021" s="59"/>
      <c r="E1021" s="59"/>
      <c r="F1021" s="59"/>
      <c r="G1021" s="59"/>
      <c r="H1021" s="59"/>
      <c r="I1021" s="59"/>
      <c r="J1021" s="59"/>
      <c r="K1021" s="59"/>
      <c r="L1021" s="59"/>
      <c r="M1021" s="59"/>
    </row>
    <row r="1022" spans="1:13" x14ac:dyDescent="0.2">
      <c r="A1022" s="59"/>
      <c r="B1022" s="59"/>
      <c r="C1022" s="59"/>
      <c r="D1022" s="59"/>
      <c r="E1022" s="59"/>
      <c r="F1022" s="59"/>
      <c r="G1022" s="59"/>
      <c r="H1022" s="59"/>
      <c r="I1022" s="59"/>
      <c r="J1022" s="59"/>
      <c r="K1022" s="59"/>
      <c r="L1022" s="59"/>
      <c r="M1022" s="59"/>
    </row>
    <row r="1023" spans="1:13" x14ac:dyDescent="0.2">
      <c r="A1023" s="59"/>
      <c r="B1023" s="59"/>
      <c r="C1023" s="59"/>
      <c r="D1023" s="59"/>
      <c r="E1023" s="59"/>
      <c r="F1023" s="59"/>
      <c r="G1023" s="59"/>
      <c r="H1023" s="59"/>
      <c r="I1023" s="59"/>
      <c r="J1023" s="59"/>
      <c r="K1023" s="59"/>
      <c r="L1023" s="59"/>
      <c r="M1023" s="59"/>
    </row>
    <row r="1024" spans="1:13" x14ac:dyDescent="0.2">
      <c r="A1024" s="59"/>
      <c r="B1024" s="59"/>
      <c r="C1024" s="59"/>
      <c r="D1024" s="59"/>
      <c r="E1024" s="59"/>
      <c r="F1024" s="59"/>
      <c r="G1024" s="59"/>
      <c r="H1024" s="59"/>
      <c r="I1024" s="59"/>
      <c r="J1024" s="59"/>
      <c r="K1024" s="59"/>
      <c r="L1024" s="59"/>
      <c r="M1024" s="59"/>
    </row>
    <row r="1025" spans="1:13" x14ac:dyDescent="0.2">
      <c r="A1025" s="59"/>
      <c r="B1025" s="59"/>
      <c r="C1025" s="59"/>
      <c r="D1025" s="59"/>
      <c r="E1025" s="59"/>
      <c r="F1025" s="59"/>
      <c r="G1025" s="59"/>
      <c r="H1025" s="59"/>
      <c r="I1025" s="59"/>
      <c r="J1025" s="59"/>
      <c r="K1025" s="59"/>
      <c r="L1025" s="59"/>
      <c r="M1025" s="59"/>
    </row>
    <row r="1026" spans="1:13" x14ac:dyDescent="0.2">
      <c r="A1026" s="59"/>
      <c r="B1026" s="59"/>
      <c r="C1026" s="59"/>
      <c r="D1026" s="59"/>
      <c r="E1026" s="59"/>
      <c r="F1026" s="59"/>
      <c r="G1026" s="59"/>
      <c r="H1026" s="59"/>
      <c r="I1026" s="59"/>
      <c r="J1026" s="59"/>
      <c r="K1026" s="59"/>
      <c r="L1026" s="59"/>
      <c r="M1026" s="59"/>
    </row>
    <row r="1027" spans="1:13" x14ac:dyDescent="0.2">
      <c r="A1027" s="59"/>
      <c r="B1027" s="59"/>
      <c r="C1027" s="59"/>
      <c r="D1027" s="59"/>
      <c r="E1027" s="59"/>
      <c r="F1027" s="59"/>
      <c r="G1027" s="59"/>
      <c r="H1027" s="59"/>
      <c r="I1027" s="59"/>
      <c r="J1027" s="59"/>
      <c r="K1027" s="59"/>
      <c r="L1027" s="59"/>
      <c r="M1027" s="59"/>
    </row>
    <row r="1028" spans="1:13" x14ac:dyDescent="0.2">
      <c r="A1028" s="59"/>
      <c r="B1028" s="59"/>
      <c r="C1028" s="59"/>
      <c r="D1028" s="59"/>
      <c r="E1028" s="59"/>
      <c r="F1028" s="59"/>
      <c r="G1028" s="59"/>
      <c r="H1028" s="59"/>
      <c r="I1028" s="59"/>
      <c r="J1028" s="59"/>
      <c r="K1028" s="59"/>
      <c r="L1028" s="59"/>
      <c r="M1028" s="59"/>
    </row>
    <row r="1029" spans="1:13" x14ac:dyDescent="0.2">
      <c r="A1029" s="59"/>
      <c r="B1029" s="59"/>
      <c r="C1029" s="59"/>
      <c r="D1029" s="59"/>
      <c r="E1029" s="59"/>
      <c r="F1029" s="59"/>
      <c r="G1029" s="59"/>
      <c r="H1029" s="59"/>
      <c r="I1029" s="59"/>
      <c r="J1029" s="59"/>
      <c r="K1029" s="59"/>
      <c r="L1029" s="59"/>
      <c r="M1029" s="59"/>
    </row>
    <row r="1030" spans="1:13" x14ac:dyDescent="0.2">
      <c r="A1030" s="59"/>
      <c r="B1030" s="59"/>
      <c r="C1030" s="59"/>
      <c r="D1030" s="59"/>
      <c r="E1030" s="59"/>
      <c r="F1030" s="59"/>
      <c r="G1030" s="59"/>
      <c r="H1030" s="59"/>
      <c r="I1030" s="59"/>
      <c r="J1030" s="59"/>
      <c r="K1030" s="59"/>
      <c r="L1030" s="59"/>
      <c r="M1030" s="59"/>
    </row>
    <row r="1031" spans="1:13" x14ac:dyDescent="0.2">
      <c r="A1031" s="59"/>
      <c r="B1031" s="59"/>
      <c r="C1031" s="59"/>
      <c r="D1031" s="59"/>
      <c r="E1031" s="59"/>
      <c r="F1031" s="59"/>
      <c r="G1031" s="59"/>
      <c r="H1031" s="59"/>
      <c r="I1031" s="59"/>
      <c r="J1031" s="59"/>
      <c r="K1031" s="59"/>
      <c r="L1031" s="59"/>
      <c r="M1031" s="59"/>
    </row>
    <row r="1032" spans="1:13" x14ac:dyDescent="0.2">
      <c r="A1032" s="59"/>
      <c r="B1032" s="59"/>
      <c r="C1032" s="59"/>
      <c r="D1032" s="59"/>
      <c r="E1032" s="59"/>
      <c r="F1032" s="59"/>
      <c r="G1032" s="59"/>
      <c r="H1032" s="59"/>
      <c r="I1032" s="59"/>
      <c r="J1032" s="59"/>
      <c r="K1032" s="59"/>
      <c r="L1032" s="59"/>
      <c r="M1032" s="59"/>
    </row>
    <row r="1033" spans="1:13" x14ac:dyDescent="0.2">
      <c r="A1033" s="59"/>
      <c r="B1033" s="59"/>
      <c r="C1033" s="59"/>
      <c r="D1033" s="59"/>
      <c r="E1033" s="59"/>
      <c r="F1033" s="59"/>
      <c r="G1033" s="59"/>
      <c r="H1033" s="59"/>
      <c r="I1033" s="59"/>
      <c r="J1033" s="59"/>
      <c r="K1033" s="59"/>
      <c r="L1033" s="59"/>
      <c r="M1033" s="59"/>
    </row>
    <row r="1034" spans="1:13" x14ac:dyDescent="0.2">
      <c r="A1034" s="59"/>
      <c r="B1034" s="59"/>
      <c r="C1034" s="59"/>
      <c r="D1034" s="59"/>
      <c r="E1034" s="59"/>
      <c r="F1034" s="59"/>
      <c r="G1034" s="59"/>
      <c r="H1034" s="59"/>
      <c r="I1034" s="59"/>
      <c r="J1034" s="59"/>
      <c r="K1034" s="59"/>
      <c r="L1034" s="59"/>
      <c r="M1034" s="59"/>
    </row>
    <row r="1035" spans="1:13" x14ac:dyDescent="0.2">
      <c r="A1035" s="59"/>
      <c r="B1035" s="59"/>
      <c r="C1035" s="59"/>
      <c r="D1035" s="59"/>
      <c r="E1035" s="59"/>
      <c r="F1035" s="59"/>
      <c r="G1035" s="59"/>
      <c r="H1035" s="59"/>
      <c r="I1035" s="59"/>
      <c r="J1035" s="59"/>
      <c r="K1035" s="59"/>
      <c r="L1035" s="59"/>
      <c r="M1035" s="59"/>
    </row>
    <row r="1036" spans="1:13" x14ac:dyDescent="0.2">
      <c r="A1036" s="59"/>
      <c r="B1036" s="59"/>
      <c r="C1036" s="59"/>
      <c r="D1036" s="59"/>
      <c r="E1036" s="59"/>
      <c r="F1036" s="59"/>
      <c r="G1036" s="59"/>
      <c r="H1036" s="59"/>
      <c r="I1036" s="59"/>
      <c r="J1036" s="59"/>
      <c r="K1036" s="59"/>
      <c r="L1036" s="59"/>
      <c r="M1036" s="59"/>
    </row>
    <row r="1037" spans="1:13" x14ac:dyDescent="0.2">
      <c r="A1037" s="59"/>
      <c r="B1037" s="59"/>
      <c r="C1037" s="59"/>
      <c r="D1037" s="59"/>
      <c r="E1037" s="59"/>
      <c r="F1037" s="59"/>
      <c r="G1037" s="59"/>
      <c r="H1037" s="59"/>
      <c r="I1037" s="59"/>
      <c r="J1037" s="59"/>
      <c r="K1037" s="59"/>
      <c r="L1037" s="59"/>
      <c r="M1037" s="59"/>
    </row>
    <row r="1038" spans="1:13" x14ac:dyDescent="0.2">
      <c r="A1038" s="59"/>
      <c r="B1038" s="59"/>
      <c r="C1038" s="59"/>
      <c r="D1038" s="59"/>
      <c r="E1038" s="59"/>
      <c r="F1038" s="59"/>
      <c r="G1038" s="59"/>
      <c r="H1038" s="59"/>
      <c r="I1038" s="59"/>
      <c r="J1038" s="59"/>
      <c r="K1038" s="59"/>
      <c r="L1038" s="59"/>
      <c r="M1038" s="59"/>
    </row>
    <row r="1039" spans="1:13" x14ac:dyDescent="0.2">
      <c r="A1039" s="59"/>
      <c r="B1039" s="59"/>
      <c r="C1039" s="59"/>
      <c r="D1039" s="59"/>
      <c r="E1039" s="59"/>
      <c r="F1039" s="59"/>
      <c r="G1039" s="59"/>
      <c r="H1039" s="59"/>
      <c r="I1039" s="59"/>
      <c r="J1039" s="59"/>
      <c r="K1039" s="59"/>
      <c r="L1039" s="59"/>
      <c r="M1039" s="59"/>
    </row>
    <row r="1040" spans="1:13" x14ac:dyDescent="0.2">
      <c r="A1040" s="59"/>
      <c r="B1040" s="59"/>
      <c r="C1040" s="59"/>
      <c r="D1040" s="59"/>
      <c r="E1040" s="59"/>
      <c r="F1040" s="59"/>
      <c r="G1040" s="59"/>
      <c r="H1040" s="59"/>
      <c r="I1040" s="59"/>
      <c r="J1040" s="59"/>
      <c r="K1040" s="59"/>
      <c r="L1040" s="59"/>
      <c r="M1040" s="59"/>
    </row>
    <row r="1041" spans="1:13" x14ac:dyDescent="0.2">
      <c r="A1041" s="59"/>
      <c r="B1041" s="59"/>
      <c r="C1041" s="59"/>
      <c r="D1041" s="59"/>
      <c r="E1041" s="59"/>
      <c r="F1041" s="59"/>
      <c r="G1041" s="59"/>
      <c r="H1041" s="59"/>
      <c r="I1041" s="59"/>
      <c r="J1041" s="59"/>
      <c r="K1041" s="59"/>
      <c r="L1041" s="59"/>
      <c r="M1041" s="59"/>
    </row>
    <row r="1042" spans="1:13" x14ac:dyDescent="0.2">
      <c r="A1042" s="59"/>
      <c r="B1042" s="59"/>
      <c r="C1042" s="59"/>
      <c r="D1042" s="59"/>
      <c r="E1042" s="59"/>
      <c r="F1042" s="59"/>
      <c r="G1042" s="59"/>
      <c r="H1042" s="59"/>
      <c r="I1042" s="59"/>
      <c r="J1042" s="59"/>
      <c r="K1042" s="59"/>
      <c r="L1042" s="59"/>
      <c r="M1042" s="59"/>
    </row>
    <row r="1043" spans="1:13" x14ac:dyDescent="0.2">
      <c r="A1043" s="59"/>
      <c r="B1043" s="59"/>
      <c r="C1043" s="59"/>
      <c r="D1043" s="59"/>
      <c r="E1043" s="59"/>
      <c r="F1043" s="59"/>
      <c r="G1043" s="59"/>
      <c r="H1043" s="59"/>
      <c r="I1043" s="59"/>
      <c r="J1043" s="59"/>
      <c r="K1043" s="59"/>
      <c r="L1043" s="59"/>
      <c r="M1043" s="59"/>
    </row>
    <row r="1044" spans="1:13" x14ac:dyDescent="0.2">
      <c r="A1044" s="59"/>
      <c r="B1044" s="59"/>
      <c r="C1044" s="59"/>
      <c r="D1044" s="59"/>
      <c r="E1044" s="59"/>
      <c r="F1044" s="59"/>
      <c r="G1044" s="59"/>
      <c r="H1044" s="59"/>
      <c r="I1044" s="59"/>
      <c r="J1044" s="59"/>
      <c r="K1044" s="59"/>
      <c r="L1044" s="59"/>
      <c r="M1044" s="59"/>
    </row>
    <row r="1045" spans="1:13" x14ac:dyDescent="0.2">
      <c r="A1045" s="59"/>
      <c r="B1045" s="59"/>
      <c r="C1045" s="59"/>
      <c r="D1045" s="59"/>
      <c r="E1045" s="59"/>
      <c r="F1045" s="59"/>
      <c r="G1045" s="59"/>
      <c r="H1045" s="59"/>
      <c r="I1045" s="59"/>
      <c r="J1045" s="59"/>
      <c r="K1045" s="59"/>
      <c r="L1045" s="59"/>
      <c r="M1045" s="59"/>
    </row>
    <row r="1046" spans="1:13" x14ac:dyDescent="0.2">
      <c r="A1046" s="59"/>
      <c r="B1046" s="59"/>
      <c r="C1046" s="59"/>
      <c r="D1046" s="59"/>
      <c r="E1046" s="59"/>
      <c r="F1046" s="59"/>
      <c r="G1046" s="59"/>
      <c r="H1046" s="59"/>
      <c r="I1046" s="59"/>
      <c r="J1046" s="59"/>
      <c r="K1046" s="59"/>
      <c r="L1046" s="59"/>
      <c r="M1046" s="59"/>
    </row>
    <row r="1047" spans="1:13" x14ac:dyDescent="0.2">
      <c r="A1047" s="59"/>
      <c r="B1047" s="59"/>
      <c r="C1047" s="59"/>
      <c r="D1047" s="59"/>
      <c r="E1047" s="59"/>
      <c r="F1047" s="59"/>
      <c r="G1047" s="59"/>
      <c r="H1047" s="59"/>
      <c r="I1047" s="59"/>
      <c r="J1047" s="59"/>
      <c r="K1047" s="59"/>
      <c r="L1047" s="59"/>
      <c r="M1047" s="59"/>
    </row>
    <row r="1048" spans="1:13" x14ac:dyDescent="0.2">
      <c r="A1048" s="59"/>
      <c r="B1048" s="59"/>
      <c r="C1048" s="59"/>
      <c r="D1048" s="59"/>
      <c r="E1048" s="59"/>
      <c r="F1048" s="59"/>
      <c r="G1048" s="59"/>
      <c r="H1048" s="59"/>
      <c r="I1048" s="59"/>
      <c r="J1048" s="59"/>
      <c r="K1048" s="59"/>
      <c r="L1048" s="59"/>
      <c r="M1048" s="59"/>
    </row>
    <row r="1049" spans="1:13" x14ac:dyDescent="0.2">
      <c r="A1049" s="59"/>
      <c r="B1049" s="59"/>
      <c r="C1049" s="59"/>
      <c r="D1049" s="59"/>
      <c r="E1049" s="59"/>
      <c r="F1049" s="59"/>
      <c r="G1049" s="59"/>
      <c r="H1049" s="59"/>
      <c r="I1049" s="59"/>
      <c r="J1049" s="59"/>
      <c r="K1049" s="59"/>
      <c r="L1049" s="59"/>
      <c r="M1049" s="59"/>
    </row>
    <row r="1050" spans="1:13" x14ac:dyDescent="0.2">
      <c r="A1050" s="59"/>
      <c r="B1050" s="59"/>
      <c r="C1050" s="59"/>
      <c r="D1050" s="59"/>
      <c r="E1050" s="59"/>
      <c r="F1050" s="59"/>
      <c r="G1050" s="59"/>
      <c r="H1050" s="59"/>
      <c r="I1050" s="59"/>
      <c r="J1050" s="59"/>
      <c r="K1050" s="59"/>
      <c r="L1050" s="59"/>
      <c r="M1050" s="59"/>
    </row>
    <row r="1051" spans="1:13" x14ac:dyDescent="0.2">
      <c r="A1051" s="59"/>
      <c r="B1051" s="59"/>
      <c r="C1051" s="59"/>
      <c r="D1051" s="59"/>
      <c r="E1051" s="59"/>
      <c r="F1051" s="59"/>
      <c r="G1051" s="59"/>
      <c r="H1051" s="59"/>
      <c r="I1051" s="59"/>
      <c r="J1051" s="59"/>
      <c r="K1051" s="59"/>
      <c r="L1051" s="59"/>
      <c r="M1051" s="59"/>
    </row>
    <row r="1052" spans="1:13" x14ac:dyDescent="0.2">
      <c r="A1052" s="59"/>
      <c r="B1052" s="59"/>
      <c r="C1052" s="59"/>
      <c r="D1052" s="59"/>
      <c r="E1052" s="59"/>
      <c r="F1052" s="59"/>
      <c r="G1052" s="59"/>
      <c r="H1052" s="59"/>
      <c r="I1052" s="59"/>
      <c r="J1052" s="59"/>
      <c r="K1052" s="59"/>
      <c r="L1052" s="59"/>
      <c r="M1052" s="59"/>
    </row>
    <row r="1053" spans="1:13" x14ac:dyDescent="0.2">
      <c r="A1053" s="59"/>
      <c r="B1053" s="59"/>
      <c r="C1053" s="59"/>
      <c r="D1053" s="59"/>
      <c r="E1053" s="59"/>
      <c r="F1053" s="59"/>
      <c r="G1053" s="59"/>
      <c r="H1053" s="59"/>
      <c r="I1053" s="59"/>
      <c r="J1053" s="59"/>
      <c r="K1053" s="59"/>
      <c r="L1053" s="59"/>
      <c r="M1053" s="59"/>
    </row>
    <row r="1054" spans="1:13" x14ac:dyDescent="0.2">
      <c r="A1054" s="59"/>
      <c r="B1054" s="59"/>
      <c r="C1054" s="59"/>
      <c r="D1054" s="59"/>
      <c r="E1054" s="59"/>
      <c r="F1054" s="59"/>
      <c r="G1054" s="59"/>
      <c r="H1054" s="59"/>
      <c r="I1054" s="59"/>
      <c r="J1054" s="59"/>
      <c r="K1054" s="59"/>
      <c r="L1054" s="59"/>
      <c r="M1054" s="59"/>
    </row>
    <row r="1055" spans="1:13" x14ac:dyDescent="0.2">
      <c r="A1055" s="59"/>
      <c r="B1055" s="59"/>
      <c r="C1055" s="59"/>
      <c r="D1055" s="59"/>
      <c r="E1055" s="59"/>
      <c r="F1055" s="59"/>
      <c r="G1055" s="59"/>
      <c r="H1055" s="59"/>
      <c r="I1055" s="59"/>
      <c r="J1055" s="59"/>
      <c r="K1055" s="59"/>
      <c r="L1055" s="59"/>
      <c r="M1055" s="59"/>
    </row>
    <row r="1056" spans="1:13" x14ac:dyDescent="0.2">
      <c r="A1056" s="59"/>
      <c r="B1056" s="59"/>
      <c r="C1056" s="59"/>
      <c r="D1056" s="59"/>
      <c r="E1056" s="59"/>
      <c r="F1056" s="59"/>
      <c r="G1056" s="59"/>
      <c r="H1056" s="59"/>
      <c r="I1056" s="59"/>
      <c r="J1056" s="59"/>
      <c r="K1056" s="59"/>
      <c r="L1056" s="59"/>
      <c r="M1056" s="59"/>
    </row>
    <row r="1057" spans="1:13" x14ac:dyDescent="0.2">
      <c r="A1057" s="59"/>
      <c r="B1057" s="59"/>
      <c r="C1057" s="59"/>
      <c r="D1057" s="59"/>
      <c r="E1057" s="59"/>
      <c r="F1057" s="59"/>
      <c r="G1057" s="59"/>
      <c r="H1057" s="59"/>
      <c r="I1057" s="59"/>
      <c r="J1057" s="59"/>
      <c r="K1057" s="59"/>
      <c r="L1057" s="59"/>
      <c r="M1057" s="59"/>
    </row>
    <row r="1058" spans="1:13" x14ac:dyDescent="0.2">
      <c r="A1058" s="59"/>
      <c r="B1058" s="59"/>
      <c r="C1058" s="59"/>
      <c r="D1058" s="59"/>
      <c r="E1058" s="59"/>
      <c r="F1058" s="59"/>
      <c r="G1058" s="59"/>
      <c r="H1058" s="59"/>
      <c r="I1058" s="59"/>
      <c r="J1058" s="59"/>
      <c r="K1058" s="59"/>
      <c r="L1058" s="59"/>
      <c r="M1058" s="59"/>
    </row>
    <row r="1059" spans="1:13" x14ac:dyDescent="0.2">
      <c r="A1059" s="59"/>
      <c r="B1059" s="59"/>
      <c r="C1059" s="59"/>
      <c r="D1059" s="59"/>
      <c r="E1059" s="59"/>
      <c r="F1059" s="59"/>
      <c r="G1059" s="59"/>
      <c r="H1059" s="59"/>
      <c r="I1059" s="59"/>
      <c r="J1059" s="59"/>
      <c r="K1059" s="59"/>
      <c r="L1059" s="59"/>
      <c r="M1059" s="59"/>
    </row>
    <row r="1060" spans="1:13" x14ac:dyDescent="0.2">
      <c r="A1060" s="59"/>
      <c r="B1060" s="59"/>
      <c r="C1060" s="59"/>
      <c r="D1060" s="59"/>
      <c r="E1060" s="59"/>
      <c r="F1060" s="59"/>
      <c r="G1060" s="59"/>
      <c r="H1060" s="59"/>
      <c r="I1060" s="59"/>
      <c r="J1060" s="59"/>
      <c r="K1060" s="59"/>
      <c r="L1060" s="59"/>
      <c r="M1060" s="59"/>
    </row>
    <row r="1061" spans="1:13" x14ac:dyDescent="0.2">
      <c r="A1061" s="59"/>
      <c r="B1061" s="59"/>
      <c r="C1061" s="59"/>
      <c r="D1061" s="59"/>
      <c r="E1061" s="59"/>
      <c r="F1061" s="59"/>
      <c r="G1061" s="59"/>
      <c r="H1061" s="59"/>
      <c r="I1061" s="59"/>
      <c r="J1061" s="59"/>
      <c r="K1061" s="59"/>
      <c r="L1061" s="59"/>
      <c r="M1061" s="59"/>
    </row>
    <row r="1062" spans="1:13" x14ac:dyDescent="0.2">
      <c r="A1062" s="59"/>
      <c r="B1062" s="59"/>
      <c r="C1062" s="59"/>
      <c r="D1062" s="59"/>
      <c r="E1062" s="59"/>
      <c r="F1062" s="59"/>
      <c r="G1062" s="59"/>
      <c r="H1062" s="59"/>
      <c r="I1062" s="59"/>
      <c r="J1062" s="59"/>
      <c r="K1062" s="59"/>
      <c r="L1062" s="59"/>
      <c r="M1062" s="59"/>
    </row>
    <row r="1063" spans="1:13" x14ac:dyDescent="0.2">
      <c r="A1063" s="59"/>
      <c r="B1063" s="59"/>
      <c r="C1063" s="59"/>
      <c r="D1063" s="59"/>
      <c r="E1063" s="59"/>
      <c r="F1063" s="59"/>
      <c r="G1063" s="59"/>
      <c r="H1063" s="59"/>
      <c r="I1063" s="59"/>
      <c r="J1063" s="59"/>
      <c r="K1063" s="59"/>
      <c r="L1063" s="59"/>
      <c r="M1063" s="59"/>
    </row>
    <row r="1064" spans="1:13" x14ac:dyDescent="0.2">
      <c r="A1064" s="59"/>
      <c r="B1064" s="59"/>
      <c r="C1064" s="59"/>
      <c r="D1064" s="59"/>
      <c r="E1064" s="59"/>
      <c r="F1064" s="59"/>
      <c r="G1064" s="59"/>
      <c r="H1064" s="59"/>
      <c r="I1064" s="59"/>
      <c r="J1064" s="59"/>
      <c r="K1064" s="59"/>
      <c r="L1064" s="59"/>
      <c r="M1064" s="59"/>
    </row>
    <row r="1065" spans="1:13" x14ac:dyDescent="0.2">
      <c r="A1065" s="59"/>
      <c r="B1065" s="59"/>
      <c r="C1065" s="59"/>
      <c r="D1065" s="59"/>
      <c r="E1065" s="59"/>
      <c r="F1065" s="59"/>
      <c r="G1065" s="59"/>
      <c r="H1065" s="59"/>
      <c r="I1065" s="59"/>
      <c r="J1065" s="59"/>
      <c r="K1065" s="59"/>
      <c r="L1065" s="59"/>
      <c r="M1065" s="59"/>
    </row>
    <row r="1066" spans="1:13" x14ac:dyDescent="0.2">
      <c r="A1066" s="59"/>
      <c r="B1066" s="59"/>
      <c r="C1066" s="59"/>
      <c r="D1066" s="59"/>
      <c r="E1066" s="59"/>
      <c r="F1066" s="59"/>
      <c r="G1066" s="59"/>
      <c r="H1066" s="59"/>
      <c r="I1066" s="59"/>
      <c r="J1066" s="59"/>
      <c r="K1066" s="59"/>
      <c r="L1066" s="59"/>
      <c r="M1066" s="59"/>
    </row>
    <row r="1067" spans="1:13" x14ac:dyDescent="0.2">
      <c r="A1067" s="59"/>
      <c r="B1067" s="59"/>
      <c r="C1067" s="59"/>
      <c r="D1067" s="59"/>
      <c r="E1067" s="59"/>
      <c r="F1067" s="59"/>
      <c r="G1067" s="59"/>
      <c r="H1067" s="59"/>
      <c r="I1067" s="59"/>
      <c r="J1067" s="59"/>
      <c r="K1067" s="59"/>
      <c r="L1067" s="59"/>
      <c r="M1067" s="59"/>
    </row>
    <row r="1068" spans="1:13" x14ac:dyDescent="0.2">
      <c r="A1068" s="59"/>
      <c r="B1068" s="59"/>
      <c r="C1068" s="59"/>
      <c r="D1068" s="59"/>
      <c r="E1068" s="59"/>
      <c r="F1068" s="59"/>
      <c r="G1068" s="59"/>
      <c r="H1068" s="59"/>
      <c r="I1068" s="59"/>
      <c r="J1068" s="59"/>
      <c r="K1068" s="59"/>
      <c r="L1068" s="59"/>
      <c r="M1068" s="59"/>
    </row>
    <row r="1069" spans="1:13" x14ac:dyDescent="0.2">
      <c r="A1069" s="59"/>
      <c r="B1069" s="59"/>
      <c r="C1069" s="59"/>
      <c r="D1069" s="59"/>
      <c r="E1069" s="59"/>
      <c r="F1069" s="59"/>
      <c r="G1069" s="59"/>
      <c r="H1069" s="59"/>
      <c r="I1069" s="59"/>
      <c r="J1069" s="59"/>
      <c r="K1069" s="59"/>
      <c r="L1069" s="59"/>
      <c r="M1069" s="59"/>
    </row>
    <row r="1070" spans="1:13" x14ac:dyDescent="0.2">
      <c r="A1070" s="59"/>
      <c r="B1070" s="59"/>
      <c r="C1070" s="59"/>
      <c r="D1070" s="59"/>
      <c r="E1070" s="59"/>
      <c r="F1070" s="59"/>
      <c r="G1070" s="59"/>
      <c r="H1070" s="59"/>
      <c r="I1070" s="59"/>
      <c r="J1070" s="59"/>
      <c r="K1070" s="59"/>
      <c r="L1070" s="59"/>
      <c r="M1070" s="59"/>
    </row>
    <row r="1071" spans="1:13" x14ac:dyDescent="0.2">
      <c r="A1071" s="59"/>
      <c r="B1071" s="59"/>
      <c r="C1071" s="59"/>
      <c r="D1071" s="59"/>
      <c r="E1071" s="59"/>
      <c r="F1071" s="59"/>
      <c r="G1071" s="59"/>
      <c r="H1071" s="59"/>
      <c r="I1071" s="59"/>
      <c r="J1071" s="59"/>
      <c r="K1071" s="59"/>
      <c r="L1071" s="59"/>
      <c r="M1071" s="59"/>
    </row>
    <row r="1072" spans="1:13" x14ac:dyDescent="0.2">
      <c r="A1072" s="59"/>
      <c r="B1072" s="59"/>
      <c r="C1072" s="59"/>
      <c r="D1072" s="59"/>
      <c r="E1072" s="59"/>
      <c r="F1072" s="59"/>
      <c r="G1072" s="59"/>
      <c r="H1072" s="59"/>
      <c r="I1072" s="59"/>
      <c r="J1072" s="59"/>
      <c r="K1072" s="59"/>
      <c r="L1072" s="59"/>
      <c r="M1072" s="59"/>
    </row>
    <row r="1073" spans="1:13" x14ac:dyDescent="0.2">
      <c r="A1073" s="59"/>
      <c r="B1073" s="59"/>
      <c r="C1073" s="59"/>
      <c r="D1073" s="59"/>
      <c r="E1073" s="59"/>
      <c r="F1073" s="59"/>
      <c r="G1073" s="59"/>
      <c r="H1073" s="59"/>
      <c r="I1073" s="59"/>
      <c r="J1073" s="59"/>
      <c r="K1073" s="59"/>
      <c r="L1073" s="59"/>
      <c r="M1073" s="59"/>
    </row>
    <row r="1074" spans="1:13" x14ac:dyDescent="0.2">
      <c r="A1074" s="59"/>
      <c r="B1074" s="59"/>
      <c r="C1074" s="59"/>
      <c r="D1074" s="59"/>
      <c r="E1074" s="59"/>
      <c r="F1074" s="59"/>
      <c r="G1074" s="59"/>
      <c r="H1074" s="59"/>
      <c r="I1074" s="59"/>
      <c r="J1074" s="59"/>
      <c r="K1074" s="59"/>
      <c r="L1074" s="59"/>
      <c r="M1074" s="59"/>
    </row>
    <row r="1075" spans="1:13" x14ac:dyDescent="0.2">
      <c r="A1075" s="59"/>
      <c r="B1075" s="59"/>
      <c r="C1075" s="59"/>
      <c r="D1075" s="59"/>
      <c r="E1075" s="59"/>
      <c r="F1075" s="59"/>
      <c r="G1075" s="59"/>
      <c r="H1075" s="59"/>
      <c r="I1075" s="59"/>
      <c r="J1075" s="59"/>
      <c r="K1075" s="59"/>
      <c r="L1075" s="59"/>
      <c r="M1075" s="59"/>
    </row>
    <row r="1076" spans="1:13" x14ac:dyDescent="0.2">
      <c r="A1076" s="59"/>
      <c r="B1076" s="59"/>
      <c r="C1076" s="59"/>
      <c r="D1076" s="59"/>
      <c r="E1076" s="59"/>
      <c r="F1076" s="59"/>
      <c r="G1076" s="59"/>
      <c r="H1076" s="59"/>
      <c r="I1076" s="59"/>
      <c r="J1076" s="59"/>
      <c r="K1076" s="59"/>
      <c r="L1076" s="59"/>
      <c r="M1076" s="59"/>
    </row>
    <row r="1077" spans="1:13" x14ac:dyDescent="0.2">
      <c r="A1077" s="59"/>
      <c r="B1077" s="59"/>
      <c r="C1077" s="59"/>
      <c r="D1077" s="59"/>
      <c r="E1077" s="59"/>
      <c r="F1077" s="59"/>
      <c r="G1077" s="59"/>
      <c r="H1077" s="59"/>
      <c r="I1077" s="59"/>
      <c r="J1077" s="59"/>
      <c r="K1077" s="59"/>
      <c r="L1077" s="59"/>
      <c r="M1077" s="59"/>
    </row>
    <row r="1078" spans="1:13" x14ac:dyDescent="0.2">
      <c r="A1078" s="59"/>
      <c r="B1078" s="59"/>
      <c r="C1078" s="59"/>
      <c r="D1078" s="59"/>
      <c r="E1078" s="59"/>
      <c r="F1078" s="59"/>
      <c r="G1078" s="59"/>
      <c r="H1078" s="59"/>
      <c r="I1078" s="59"/>
      <c r="J1078" s="59"/>
      <c r="K1078" s="59"/>
      <c r="L1078" s="59"/>
      <c r="M1078" s="59"/>
    </row>
    <row r="1079" spans="1:13" x14ac:dyDescent="0.2">
      <c r="A1079" s="59"/>
      <c r="B1079" s="59"/>
      <c r="C1079" s="59"/>
      <c r="D1079" s="59"/>
      <c r="E1079" s="59"/>
      <c r="F1079" s="59"/>
      <c r="G1079" s="59"/>
      <c r="H1079" s="59"/>
      <c r="I1079" s="59"/>
      <c r="J1079" s="59"/>
      <c r="K1079" s="59"/>
      <c r="L1079" s="59"/>
      <c r="M1079" s="59"/>
    </row>
    <row r="1080" spans="1:13" x14ac:dyDescent="0.2">
      <c r="A1080" s="59"/>
      <c r="B1080" s="59"/>
      <c r="C1080" s="59"/>
      <c r="D1080" s="59"/>
      <c r="E1080" s="59"/>
      <c r="F1080" s="59"/>
      <c r="G1080" s="59"/>
      <c r="H1080" s="59"/>
      <c r="I1080" s="59"/>
      <c r="J1080" s="59"/>
      <c r="K1080" s="59"/>
      <c r="L1080" s="59"/>
      <c r="M1080" s="59"/>
    </row>
    <row r="1081" spans="1:13" x14ac:dyDescent="0.2">
      <c r="A1081" s="59"/>
      <c r="B1081" s="59"/>
      <c r="C1081" s="59"/>
      <c r="D1081" s="59"/>
      <c r="E1081" s="59"/>
      <c r="F1081" s="59"/>
      <c r="G1081" s="59"/>
      <c r="H1081" s="59"/>
      <c r="I1081" s="59"/>
      <c r="J1081" s="59"/>
      <c r="K1081" s="59"/>
      <c r="L1081" s="59"/>
      <c r="M1081" s="59"/>
    </row>
    <row r="1082" spans="1:13" x14ac:dyDescent="0.2">
      <c r="A1082" s="59"/>
      <c r="B1082" s="59"/>
      <c r="C1082" s="59"/>
      <c r="D1082" s="59"/>
      <c r="E1082" s="59"/>
      <c r="F1082" s="59"/>
      <c r="G1082" s="59"/>
      <c r="H1082" s="59"/>
      <c r="I1082" s="59"/>
      <c r="J1082" s="59"/>
      <c r="K1082" s="59"/>
      <c r="L1082" s="59"/>
      <c r="M1082" s="59"/>
    </row>
    <row r="1083" spans="1:13" x14ac:dyDescent="0.2">
      <c r="A1083" s="59"/>
      <c r="B1083" s="59"/>
      <c r="C1083" s="59"/>
      <c r="D1083" s="59"/>
      <c r="E1083" s="59"/>
      <c r="F1083" s="59"/>
      <c r="G1083" s="59"/>
      <c r="H1083" s="59"/>
      <c r="I1083" s="59"/>
      <c r="J1083" s="59"/>
      <c r="K1083" s="59"/>
      <c r="L1083" s="59"/>
      <c r="M1083" s="59"/>
    </row>
    <row r="1084" spans="1:13" x14ac:dyDescent="0.2">
      <c r="A1084" s="59"/>
      <c r="B1084" s="59"/>
      <c r="C1084" s="59"/>
      <c r="D1084" s="59"/>
      <c r="E1084" s="59"/>
      <c r="F1084" s="59"/>
      <c r="G1084" s="59"/>
      <c r="H1084" s="59"/>
      <c r="I1084" s="59"/>
      <c r="J1084" s="59"/>
      <c r="K1084" s="59"/>
      <c r="L1084" s="59"/>
      <c r="M1084" s="59"/>
    </row>
    <row r="1085" spans="1:13" x14ac:dyDescent="0.2">
      <c r="A1085" s="59"/>
      <c r="B1085" s="59"/>
      <c r="C1085" s="59"/>
      <c r="D1085" s="59"/>
      <c r="E1085" s="59"/>
      <c r="F1085" s="59"/>
      <c r="G1085" s="59"/>
      <c r="H1085" s="59"/>
      <c r="I1085" s="59"/>
      <c r="J1085" s="59"/>
      <c r="K1085" s="59"/>
      <c r="L1085" s="59"/>
      <c r="M1085" s="59"/>
    </row>
    <row r="1086" spans="1:13" x14ac:dyDescent="0.2">
      <c r="A1086" s="59"/>
      <c r="B1086" s="59"/>
      <c r="C1086" s="59"/>
      <c r="D1086" s="59"/>
      <c r="E1086" s="59"/>
      <c r="F1086" s="59"/>
      <c r="G1086" s="59"/>
      <c r="H1086" s="59"/>
      <c r="I1086" s="59"/>
      <c r="J1086" s="59"/>
      <c r="K1086" s="59"/>
      <c r="L1086" s="59"/>
      <c r="M1086" s="59"/>
    </row>
    <row r="1087" spans="1:13" x14ac:dyDescent="0.2">
      <c r="A1087" s="59"/>
      <c r="B1087" s="59"/>
      <c r="C1087" s="59"/>
      <c r="D1087" s="59"/>
      <c r="E1087" s="59"/>
      <c r="F1087" s="59"/>
      <c r="G1087" s="59"/>
      <c r="H1087" s="59"/>
      <c r="I1087" s="59"/>
      <c r="J1087" s="59"/>
      <c r="K1087" s="59"/>
      <c r="L1087" s="59"/>
      <c r="M1087" s="59"/>
    </row>
    <row r="1088" spans="1:13" x14ac:dyDescent="0.2">
      <c r="A1088" s="59"/>
      <c r="B1088" s="59"/>
      <c r="C1088" s="59"/>
      <c r="D1088" s="59"/>
      <c r="E1088" s="59"/>
      <c r="F1088" s="59"/>
      <c r="G1088" s="59"/>
      <c r="H1088" s="59"/>
      <c r="I1088" s="59"/>
      <c r="J1088" s="59"/>
      <c r="K1088" s="59"/>
      <c r="L1088" s="59"/>
      <c r="M1088" s="59"/>
    </row>
    <row r="1089" spans="1:13" x14ac:dyDescent="0.2">
      <c r="A1089" s="59"/>
      <c r="B1089" s="59"/>
      <c r="C1089" s="59"/>
      <c r="D1089" s="59"/>
      <c r="E1089" s="59"/>
      <c r="F1089" s="59"/>
      <c r="G1089" s="59"/>
      <c r="H1089" s="59"/>
      <c r="I1089" s="59"/>
      <c r="J1089" s="59"/>
      <c r="K1089" s="59"/>
      <c r="L1089" s="59"/>
      <c r="M1089" s="59"/>
    </row>
    <row r="1090" spans="1:13" x14ac:dyDescent="0.2">
      <c r="A1090" s="59"/>
      <c r="B1090" s="59"/>
      <c r="C1090" s="59"/>
      <c r="D1090" s="59"/>
      <c r="E1090" s="59"/>
      <c r="F1090" s="59"/>
      <c r="G1090" s="59"/>
      <c r="H1090" s="59"/>
      <c r="I1090" s="59"/>
      <c r="J1090" s="59"/>
      <c r="K1090" s="59"/>
      <c r="L1090" s="59"/>
      <c r="M1090" s="59"/>
    </row>
    <row r="1091" spans="1:13" x14ac:dyDescent="0.2">
      <c r="A1091" s="59"/>
      <c r="B1091" s="59"/>
      <c r="C1091" s="59"/>
      <c r="D1091" s="59"/>
      <c r="E1091" s="59"/>
      <c r="F1091" s="59"/>
      <c r="G1091" s="59"/>
      <c r="H1091" s="59"/>
      <c r="I1091" s="59"/>
      <c r="J1091" s="59"/>
      <c r="K1091" s="59"/>
      <c r="L1091" s="59"/>
      <c r="M1091" s="59"/>
    </row>
    <row r="1092" spans="1:13" x14ac:dyDescent="0.2">
      <c r="A1092" s="59"/>
      <c r="B1092" s="59"/>
      <c r="C1092" s="59"/>
      <c r="D1092" s="59"/>
      <c r="E1092" s="59"/>
      <c r="F1092" s="59"/>
      <c r="G1092" s="59"/>
      <c r="H1092" s="59"/>
      <c r="I1092" s="59"/>
      <c r="J1092" s="59"/>
      <c r="K1092" s="59"/>
      <c r="L1092" s="59"/>
      <c r="M1092" s="59"/>
    </row>
    <row r="1093" spans="1:13" x14ac:dyDescent="0.2">
      <c r="A1093" s="59"/>
      <c r="B1093" s="59"/>
      <c r="C1093" s="59"/>
      <c r="D1093" s="59"/>
      <c r="E1093" s="59"/>
      <c r="F1093" s="59"/>
      <c r="G1093" s="59"/>
      <c r="H1093" s="59"/>
      <c r="I1093" s="59"/>
      <c r="J1093" s="59"/>
      <c r="K1093" s="59"/>
      <c r="L1093" s="59"/>
      <c r="M1093" s="59"/>
    </row>
    <row r="1094" spans="1:13" x14ac:dyDescent="0.2">
      <c r="A1094" s="59"/>
      <c r="B1094" s="59"/>
      <c r="C1094" s="59"/>
      <c r="D1094" s="59"/>
      <c r="E1094" s="59"/>
      <c r="F1094" s="59"/>
      <c r="G1094" s="59"/>
      <c r="H1094" s="59"/>
      <c r="I1094" s="59"/>
      <c r="J1094" s="59"/>
      <c r="K1094" s="59"/>
      <c r="L1094" s="59"/>
      <c r="M1094" s="59"/>
    </row>
    <row r="1095" spans="1:13" x14ac:dyDescent="0.2">
      <c r="A1095" s="59"/>
      <c r="B1095" s="59"/>
      <c r="C1095" s="59"/>
      <c r="D1095" s="59"/>
      <c r="E1095" s="59"/>
      <c r="F1095" s="59"/>
      <c r="G1095" s="59"/>
      <c r="H1095" s="59"/>
      <c r="I1095" s="59"/>
      <c r="J1095" s="59"/>
      <c r="K1095" s="59"/>
      <c r="L1095" s="59"/>
      <c r="M1095" s="59"/>
    </row>
    <row r="1096" spans="1:13" x14ac:dyDescent="0.2">
      <c r="A1096" s="59"/>
      <c r="B1096" s="59"/>
      <c r="C1096" s="59"/>
      <c r="D1096" s="59"/>
      <c r="E1096" s="59"/>
      <c r="F1096" s="59"/>
      <c r="G1096" s="59"/>
      <c r="H1096" s="59"/>
      <c r="I1096" s="59"/>
      <c r="J1096" s="59"/>
      <c r="K1096" s="59"/>
      <c r="L1096" s="59"/>
      <c r="M1096" s="59"/>
    </row>
    <row r="1097" spans="1:13" x14ac:dyDescent="0.2">
      <c r="A1097" s="59"/>
      <c r="B1097" s="59"/>
      <c r="C1097" s="59"/>
      <c r="D1097" s="59"/>
      <c r="E1097" s="59"/>
      <c r="F1097" s="59"/>
      <c r="G1097" s="59"/>
      <c r="H1097" s="59"/>
      <c r="I1097" s="59"/>
      <c r="J1097" s="59"/>
      <c r="K1097" s="59"/>
      <c r="L1097" s="59"/>
      <c r="M1097" s="59"/>
    </row>
    <row r="1098" spans="1:13" x14ac:dyDescent="0.2">
      <c r="A1098" s="59"/>
      <c r="B1098" s="59"/>
      <c r="C1098" s="59"/>
      <c r="D1098" s="59"/>
      <c r="E1098" s="59"/>
      <c r="F1098" s="59"/>
      <c r="G1098" s="59"/>
      <c r="H1098" s="59"/>
      <c r="I1098" s="59"/>
      <c r="J1098" s="59"/>
      <c r="K1098" s="59"/>
      <c r="L1098" s="59"/>
      <c r="M1098" s="59"/>
    </row>
    <row r="1099" spans="1:13" x14ac:dyDescent="0.2">
      <c r="A1099" s="59"/>
      <c r="B1099" s="59"/>
      <c r="C1099" s="59"/>
      <c r="D1099" s="59"/>
      <c r="E1099" s="59"/>
      <c r="F1099" s="59"/>
      <c r="G1099" s="59"/>
      <c r="H1099" s="59"/>
      <c r="I1099" s="59"/>
      <c r="J1099" s="59"/>
      <c r="K1099" s="59"/>
      <c r="L1099" s="59"/>
      <c r="M1099" s="59"/>
    </row>
    <row r="1100" spans="1:13" x14ac:dyDescent="0.2">
      <c r="A1100" s="59"/>
      <c r="B1100" s="59"/>
      <c r="C1100" s="59"/>
      <c r="D1100" s="59"/>
      <c r="E1100" s="59"/>
      <c r="F1100" s="59"/>
      <c r="G1100" s="59"/>
      <c r="H1100" s="59"/>
      <c r="I1100" s="59"/>
      <c r="J1100" s="59"/>
      <c r="K1100" s="59"/>
      <c r="L1100" s="59"/>
      <c r="M1100" s="59"/>
    </row>
    <row r="1101" spans="1:13" x14ac:dyDescent="0.2">
      <c r="A1101" s="59"/>
      <c r="B1101" s="59"/>
      <c r="C1101" s="59"/>
      <c r="D1101" s="59"/>
      <c r="E1101" s="59"/>
      <c r="F1101" s="59"/>
      <c r="G1101" s="59"/>
      <c r="H1101" s="59"/>
      <c r="I1101" s="59"/>
      <c r="J1101" s="59"/>
      <c r="K1101" s="59"/>
      <c r="L1101" s="59"/>
      <c r="M1101" s="59"/>
    </row>
    <row r="1102" spans="1:13" x14ac:dyDescent="0.2">
      <c r="A1102" s="59"/>
      <c r="B1102" s="59"/>
      <c r="C1102" s="59"/>
      <c r="D1102" s="59"/>
      <c r="E1102" s="59"/>
      <c r="F1102" s="59"/>
      <c r="G1102" s="59"/>
      <c r="H1102" s="59"/>
      <c r="I1102" s="59"/>
      <c r="J1102" s="59"/>
      <c r="K1102" s="59"/>
      <c r="L1102" s="59"/>
      <c r="M1102" s="59"/>
    </row>
    <row r="1103" spans="1:13" x14ac:dyDescent="0.2">
      <c r="A1103" s="59"/>
      <c r="B1103" s="59"/>
      <c r="C1103" s="59"/>
      <c r="D1103" s="59"/>
      <c r="E1103" s="59"/>
      <c r="F1103" s="59"/>
      <c r="G1103" s="59"/>
      <c r="H1103" s="59"/>
      <c r="I1103" s="59"/>
      <c r="J1103" s="59"/>
      <c r="K1103" s="59"/>
      <c r="L1103" s="59"/>
      <c r="M1103" s="59"/>
    </row>
    <row r="1104" spans="1:13" x14ac:dyDescent="0.2">
      <c r="A1104" s="59"/>
      <c r="B1104" s="59"/>
      <c r="C1104" s="59"/>
      <c r="D1104" s="59"/>
      <c r="E1104" s="59"/>
      <c r="F1104" s="59"/>
      <c r="G1104" s="59"/>
      <c r="H1104" s="59"/>
      <c r="I1104" s="59"/>
      <c r="J1104" s="59"/>
      <c r="K1104" s="59"/>
      <c r="L1104" s="59"/>
      <c r="M1104" s="59"/>
    </row>
    <row r="1105" spans="1:13" x14ac:dyDescent="0.2">
      <c r="A1105" s="59"/>
      <c r="B1105" s="59"/>
      <c r="C1105" s="59"/>
      <c r="D1105" s="59"/>
      <c r="E1105" s="59"/>
      <c r="F1105" s="59"/>
      <c r="G1105" s="59"/>
      <c r="H1105" s="59"/>
      <c r="I1105" s="59"/>
      <c r="J1105" s="59"/>
      <c r="K1105" s="59"/>
      <c r="L1105" s="59"/>
      <c r="M1105" s="59"/>
    </row>
    <row r="1106" spans="1:13" x14ac:dyDescent="0.2">
      <c r="A1106" s="59"/>
      <c r="B1106" s="59"/>
      <c r="C1106" s="59"/>
      <c r="D1106" s="59"/>
      <c r="E1106" s="59"/>
      <c r="F1106" s="59"/>
      <c r="G1106" s="59"/>
      <c r="H1106" s="59"/>
      <c r="I1106" s="59"/>
      <c r="J1106" s="59"/>
      <c r="K1106" s="59"/>
      <c r="L1106" s="59"/>
      <c r="M1106" s="59"/>
    </row>
    <row r="1107" spans="1:13" x14ac:dyDescent="0.2">
      <c r="A1107" s="59"/>
      <c r="B1107" s="59"/>
      <c r="C1107" s="59"/>
      <c r="D1107" s="59"/>
      <c r="E1107" s="59"/>
      <c r="F1107" s="59"/>
      <c r="G1107" s="59"/>
      <c r="H1107" s="59"/>
      <c r="I1107" s="59"/>
      <c r="J1107" s="59"/>
      <c r="K1107" s="59"/>
      <c r="L1107" s="59"/>
      <c r="M1107" s="59"/>
    </row>
    <row r="1108" spans="1:13" x14ac:dyDescent="0.2">
      <c r="A1108" s="59"/>
      <c r="B1108" s="59"/>
      <c r="C1108" s="59"/>
      <c r="D1108" s="59"/>
      <c r="E1108" s="59"/>
      <c r="F1108" s="59"/>
      <c r="G1108" s="59"/>
      <c r="H1108" s="59"/>
      <c r="I1108" s="59"/>
      <c r="J1108" s="59"/>
      <c r="K1108" s="59"/>
      <c r="L1108" s="59"/>
      <c r="M1108" s="59"/>
    </row>
    <row r="1109" spans="1:13" x14ac:dyDescent="0.2">
      <c r="A1109" s="59"/>
      <c r="B1109" s="59"/>
      <c r="C1109" s="59"/>
      <c r="D1109" s="59"/>
      <c r="E1109" s="59"/>
      <c r="F1109" s="59"/>
      <c r="G1109" s="59"/>
      <c r="H1109" s="59"/>
      <c r="I1109" s="59"/>
      <c r="J1109" s="59"/>
      <c r="K1109" s="59"/>
      <c r="L1109" s="59"/>
      <c r="M1109" s="59"/>
    </row>
    <row r="1110" spans="1:13" x14ac:dyDescent="0.2">
      <c r="A1110" s="59"/>
      <c r="B1110" s="59"/>
      <c r="C1110" s="59"/>
      <c r="D1110" s="59"/>
      <c r="E1110" s="59"/>
      <c r="F1110" s="59"/>
      <c r="G1110" s="59"/>
      <c r="H1110" s="59"/>
      <c r="I1110" s="59"/>
      <c r="J1110" s="59"/>
      <c r="K1110" s="59"/>
      <c r="L1110" s="59"/>
      <c r="M1110" s="59"/>
    </row>
    <row r="1111" spans="1:13" x14ac:dyDescent="0.2">
      <c r="A1111" s="59"/>
      <c r="B1111" s="59"/>
      <c r="C1111" s="59"/>
      <c r="D1111" s="59"/>
      <c r="E1111" s="59"/>
      <c r="F1111" s="59"/>
      <c r="G1111" s="59"/>
      <c r="H1111" s="59"/>
      <c r="I1111" s="59"/>
      <c r="J1111" s="59"/>
      <c r="K1111" s="59"/>
      <c r="L1111" s="59"/>
      <c r="M1111" s="59"/>
    </row>
    <row r="1112" spans="1:13" x14ac:dyDescent="0.2">
      <c r="A1112" s="59"/>
      <c r="B1112" s="59"/>
      <c r="C1112" s="59"/>
      <c r="D1112" s="59"/>
      <c r="E1112" s="59"/>
      <c r="F1112" s="59"/>
      <c r="G1112" s="59"/>
      <c r="H1112" s="59"/>
      <c r="I1112" s="59"/>
      <c r="J1112" s="59"/>
      <c r="K1112" s="59"/>
      <c r="L1112" s="59"/>
      <c r="M1112" s="59"/>
    </row>
    <row r="1113" spans="1:13" x14ac:dyDescent="0.2">
      <c r="A1113" s="59"/>
      <c r="B1113" s="59"/>
      <c r="C1113" s="59"/>
      <c r="D1113" s="59"/>
      <c r="E1113" s="59"/>
      <c r="F1113" s="59"/>
      <c r="G1113" s="59"/>
      <c r="H1113" s="59"/>
      <c r="I1113" s="59"/>
      <c r="J1113" s="59"/>
      <c r="K1113" s="59"/>
      <c r="L1113" s="59"/>
      <c r="M1113" s="59"/>
    </row>
    <row r="1114" spans="1:13" x14ac:dyDescent="0.2">
      <c r="A1114" s="59"/>
      <c r="B1114" s="59"/>
      <c r="C1114" s="59"/>
      <c r="D1114" s="59"/>
      <c r="E1114" s="59"/>
      <c r="F1114" s="59"/>
      <c r="G1114" s="59"/>
      <c r="H1114" s="59"/>
      <c r="I1114" s="59"/>
      <c r="J1114" s="59"/>
      <c r="K1114" s="59"/>
      <c r="L1114" s="59"/>
      <c r="M1114" s="59"/>
    </row>
    <row r="1115" spans="1:13" x14ac:dyDescent="0.2">
      <c r="A1115" s="59"/>
      <c r="B1115" s="59"/>
      <c r="C1115" s="59"/>
      <c r="D1115" s="59"/>
      <c r="E1115" s="59"/>
      <c r="F1115" s="59"/>
      <c r="G1115" s="59"/>
      <c r="H1115" s="59"/>
      <c r="I1115" s="59"/>
      <c r="J1115" s="59"/>
      <c r="K1115" s="59"/>
      <c r="L1115" s="59"/>
      <c r="M1115" s="59"/>
    </row>
    <row r="1116" spans="1:13" x14ac:dyDescent="0.2">
      <c r="A1116" s="59"/>
      <c r="B1116" s="59"/>
      <c r="C1116" s="59"/>
      <c r="D1116" s="59"/>
      <c r="E1116" s="59"/>
      <c r="F1116" s="59"/>
      <c r="G1116" s="59"/>
      <c r="H1116" s="59"/>
      <c r="I1116" s="59"/>
      <c r="J1116" s="59"/>
      <c r="K1116" s="59"/>
      <c r="L1116" s="59"/>
      <c r="M1116" s="59"/>
    </row>
    <row r="1117" spans="1:13" x14ac:dyDescent="0.2">
      <c r="A1117" s="59"/>
      <c r="B1117" s="59"/>
      <c r="C1117" s="59"/>
      <c r="D1117" s="59"/>
      <c r="E1117" s="59"/>
      <c r="F1117" s="59"/>
      <c r="G1117" s="59"/>
      <c r="H1117" s="59"/>
      <c r="I1117" s="59"/>
      <c r="J1117" s="59"/>
      <c r="K1117" s="59"/>
      <c r="L1117" s="59"/>
      <c r="M1117" s="59"/>
    </row>
    <row r="1118" spans="1:13" x14ac:dyDescent="0.2">
      <c r="A1118" s="59"/>
      <c r="B1118" s="59"/>
      <c r="C1118" s="59"/>
      <c r="D1118" s="59"/>
      <c r="E1118" s="59"/>
      <c r="F1118" s="59"/>
      <c r="G1118" s="59"/>
      <c r="H1118" s="59"/>
      <c r="I1118" s="59"/>
      <c r="J1118" s="59"/>
      <c r="K1118" s="59"/>
      <c r="L1118" s="59"/>
      <c r="M1118" s="59"/>
    </row>
    <row r="1119" spans="1:13" x14ac:dyDescent="0.2">
      <c r="A1119" s="59"/>
      <c r="B1119" s="59"/>
      <c r="C1119" s="59"/>
      <c r="D1119" s="59"/>
      <c r="E1119" s="59"/>
      <c r="F1119" s="59"/>
      <c r="G1119" s="59"/>
      <c r="H1119" s="59"/>
      <c r="I1119" s="59"/>
      <c r="J1119" s="59"/>
      <c r="K1119" s="59"/>
      <c r="L1119" s="59"/>
      <c r="M1119" s="59"/>
    </row>
    <row r="1120" spans="1:13" x14ac:dyDescent="0.2">
      <c r="A1120" s="59"/>
      <c r="B1120" s="59"/>
      <c r="C1120" s="59"/>
      <c r="D1120" s="59"/>
      <c r="E1120" s="59"/>
      <c r="F1120" s="59"/>
      <c r="G1120" s="59"/>
      <c r="H1120" s="59"/>
      <c r="I1120" s="59"/>
      <c r="J1120" s="59"/>
      <c r="K1120" s="59"/>
      <c r="L1120" s="59"/>
      <c r="M1120" s="59"/>
    </row>
    <row r="1121" spans="1:13" x14ac:dyDescent="0.2">
      <c r="A1121" s="59"/>
      <c r="B1121" s="59"/>
      <c r="C1121" s="59"/>
      <c r="D1121" s="59"/>
      <c r="E1121" s="59"/>
      <c r="F1121" s="59"/>
      <c r="G1121" s="59"/>
      <c r="H1121" s="59"/>
      <c r="I1121" s="59"/>
      <c r="J1121" s="59"/>
      <c r="K1121" s="59"/>
      <c r="L1121" s="59"/>
      <c r="M1121" s="59"/>
    </row>
    <row r="1122" spans="1:13" x14ac:dyDescent="0.2">
      <c r="A1122" s="59"/>
      <c r="B1122" s="59"/>
      <c r="C1122" s="59"/>
      <c r="D1122" s="59"/>
      <c r="E1122" s="59"/>
      <c r="F1122" s="59"/>
      <c r="G1122" s="59"/>
      <c r="H1122" s="59"/>
      <c r="I1122" s="59"/>
      <c r="J1122" s="59"/>
      <c r="K1122" s="59"/>
      <c r="L1122" s="59"/>
      <c r="M1122" s="59"/>
    </row>
    <row r="1123" spans="1:13" x14ac:dyDescent="0.2">
      <c r="A1123" s="59"/>
      <c r="B1123" s="59"/>
      <c r="C1123" s="59"/>
      <c r="D1123" s="59"/>
      <c r="E1123" s="59"/>
      <c r="F1123" s="59"/>
      <c r="G1123" s="59"/>
      <c r="H1123" s="59"/>
      <c r="I1123" s="59"/>
      <c r="J1123" s="59"/>
      <c r="K1123" s="59"/>
      <c r="L1123" s="59"/>
      <c r="M1123" s="59"/>
    </row>
    <row r="1124" spans="1:13" x14ac:dyDescent="0.2">
      <c r="A1124" s="59"/>
      <c r="B1124" s="59"/>
      <c r="C1124" s="59"/>
      <c r="D1124" s="59"/>
      <c r="E1124" s="59"/>
      <c r="F1124" s="59"/>
      <c r="G1124" s="59"/>
      <c r="H1124" s="59"/>
      <c r="I1124" s="59"/>
      <c r="J1124" s="59"/>
      <c r="K1124" s="59"/>
      <c r="L1124" s="59"/>
      <c r="M1124" s="59"/>
    </row>
    <row r="1125" spans="1:13" x14ac:dyDescent="0.2">
      <c r="A1125" s="59"/>
      <c r="B1125" s="59"/>
      <c r="C1125" s="59"/>
      <c r="D1125" s="59"/>
      <c r="E1125" s="59"/>
      <c r="F1125" s="59"/>
      <c r="G1125" s="59"/>
      <c r="H1125" s="59"/>
      <c r="I1125" s="59"/>
      <c r="J1125" s="59"/>
      <c r="K1125" s="59"/>
      <c r="L1125" s="59"/>
      <c r="M1125" s="59"/>
    </row>
    <row r="1126" spans="1:13" x14ac:dyDescent="0.2">
      <c r="A1126" s="59"/>
      <c r="B1126" s="59"/>
      <c r="C1126" s="59"/>
      <c r="D1126" s="59"/>
      <c r="E1126" s="59"/>
      <c r="F1126" s="59"/>
      <c r="G1126" s="59"/>
      <c r="H1126" s="59"/>
      <c r="I1126" s="59"/>
      <c r="J1126" s="59"/>
      <c r="K1126" s="59"/>
      <c r="L1126" s="59"/>
      <c r="M1126" s="59"/>
    </row>
    <row r="1127" spans="1:13" x14ac:dyDescent="0.2">
      <c r="A1127" s="59"/>
      <c r="B1127" s="59"/>
      <c r="C1127" s="59"/>
      <c r="D1127" s="59"/>
      <c r="E1127" s="59"/>
      <c r="F1127" s="59"/>
      <c r="G1127" s="59"/>
      <c r="H1127" s="59"/>
      <c r="I1127" s="59"/>
      <c r="J1127" s="59"/>
      <c r="K1127" s="59"/>
      <c r="L1127" s="59"/>
      <c r="M1127" s="59"/>
    </row>
    <row r="1128" spans="1:13" x14ac:dyDescent="0.2">
      <c r="A1128" s="59"/>
      <c r="B1128" s="59"/>
      <c r="C1128" s="59"/>
      <c r="D1128" s="59"/>
      <c r="E1128" s="59"/>
      <c r="F1128" s="59"/>
      <c r="G1128" s="59"/>
      <c r="H1128" s="59"/>
      <c r="I1128" s="59"/>
      <c r="J1128" s="59"/>
      <c r="K1128" s="59"/>
      <c r="L1128" s="59"/>
      <c r="M1128" s="59"/>
    </row>
    <row r="1129" spans="1:13" x14ac:dyDescent="0.2">
      <c r="A1129" s="59"/>
      <c r="B1129" s="59"/>
      <c r="C1129" s="59"/>
      <c r="D1129" s="59"/>
      <c r="E1129" s="59"/>
      <c r="F1129" s="59"/>
      <c r="G1129" s="59"/>
      <c r="H1129" s="59"/>
      <c r="I1129" s="59"/>
      <c r="J1129" s="59"/>
      <c r="K1129" s="59"/>
      <c r="L1129" s="59"/>
      <c r="M1129" s="59"/>
    </row>
    <row r="1130" spans="1:13" x14ac:dyDescent="0.2">
      <c r="A1130" s="59"/>
      <c r="B1130" s="59"/>
      <c r="C1130" s="59"/>
      <c r="D1130" s="59"/>
      <c r="E1130" s="59"/>
      <c r="F1130" s="59"/>
      <c r="G1130" s="59"/>
      <c r="H1130" s="59"/>
      <c r="I1130" s="59"/>
      <c r="J1130" s="59"/>
      <c r="K1130" s="59"/>
      <c r="L1130" s="59"/>
      <c r="M1130" s="59"/>
    </row>
    <row r="1131" spans="1:13" x14ac:dyDescent="0.2">
      <c r="A1131" s="59"/>
      <c r="B1131" s="59"/>
      <c r="C1131" s="59"/>
      <c r="D1131" s="59"/>
      <c r="E1131" s="59"/>
      <c r="F1131" s="59"/>
      <c r="G1131" s="59"/>
      <c r="H1131" s="59"/>
      <c r="I1131" s="59"/>
      <c r="J1131" s="59"/>
      <c r="K1131" s="59"/>
      <c r="L1131" s="59"/>
      <c r="M1131" s="59"/>
    </row>
    <row r="1132" spans="1:13" x14ac:dyDescent="0.2">
      <c r="A1132" s="59"/>
      <c r="B1132" s="59"/>
      <c r="C1132" s="59"/>
      <c r="D1132" s="59"/>
      <c r="E1132" s="59"/>
      <c r="F1132" s="59"/>
      <c r="G1132" s="59"/>
      <c r="H1132" s="59"/>
      <c r="I1132" s="59"/>
      <c r="J1132" s="59"/>
      <c r="K1132" s="59"/>
      <c r="L1132" s="59"/>
      <c r="M1132" s="59"/>
    </row>
    <row r="1133" spans="1:13" x14ac:dyDescent="0.2">
      <c r="A1133" s="59"/>
      <c r="B1133" s="59"/>
      <c r="C1133" s="59"/>
      <c r="D1133" s="59"/>
      <c r="E1133" s="59"/>
      <c r="F1133" s="59"/>
      <c r="G1133" s="59"/>
      <c r="H1133" s="59"/>
      <c r="I1133" s="59"/>
      <c r="J1133" s="59"/>
      <c r="K1133" s="59"/>
      <c r="L1133" s="59"/>
      <c r="M1133" s="59"/>
    </row>
    <row r="1134" spans="1:13" x14ac:dyDescent="0.2">
      <c r="A1134" s="59"/>
      <c r="B1134" s="59"/>
      <c r="C1134" s="59"/>
      <c r="D1134" s="59"/>
      <c r="E1134" s="59"/>
      <c r="F1134" s="59"/>
      <c r="G1134" s="59"/>
      <c r="H1134" s="59"/>
      <c r="I1134" s="59"/>
      <c r="J1134" s="59"/>
      <c r="K1134" s="59"/>
      <c r="L1134" s="59"/>
      <c r="M1134" s="59"/>
    </row>
    <row r="1135" spans="1:13" x14ac:dyDescent="0.2">
      <c r="A1135" s="59"/>
      <c r="B1135" s="59"/>
      <c r="C1135" s="59"/>
      <c r="D1135" s="59"/>
      <c r="E1135" s="59"/>
      <c r="F1135" s="59"/>
      <c r="G1135" s="59"/>
      <c r="H1135" s="59"/>
      <c r="I1135" s="59"/>
      <c r="J1135" s="59"/>
      <c r="K1135" s="59"/>
      <c r="L1135" s="59"/>
      <c r="M1135" s="59"/>
    </row>
    <row r="1136" spans="1:13" x14ac:dyDescent="0.2">
      <c r="A1136" s="59"/>
      <c r="B1136" s="59"/>
      <c r="C1136" s="59"/>
      <c r="D1136" s="59"/>
      <c r="E1136" s="59"/>
      <c r="F1136" s="59"/>
      <c r="G1136" s="59"/>
      <c r="H1136" s="59"/>
      <c r="I1136" s="59"/>
      <c r="J1136" s="59"/>
      <c r="K1136" s="59"/>
      <c r="L1136" s="59"/>
      <c r="M1136" s="59"/>
    </row>
    <row r="1137" spans="1:13" x14ac:dyDescent="0.2">
      <c r="A1137" s="59"/>
      <c r="B1137" s="59"/>
      <c r="C1137" s="59"/>
      <c r="D1137" s="59"/>
      <c r="E1137" s="59"/>
      <c r="F1137" s="59"/>
      <c r="G1137" s="59"/>
      <c r="H1137" s="59"/>
      <c r="I1137" s="59"/>
      <c r="J1137" s="59"/>
      <c r="K1137" s="59"/>
      <c r="L1137" s="59"/>
      <c r="M1137" s="59"/>
    </row>
    <row r="1138" spans="1:13" x14ac:dyDescent="0.2">
      <c r="A1138" s="59"/>
      <c r="B1138" s="59"/>
      <c r="C1138" s="59"/>
      <c r="D1138" s="59"/>
      <c r="E1138" s="59"/>
      <c r="F1138" s="59"/>
      <c r="G1138" s="59"/>
      <c r="H1138" s="59"/>
      <c r="I1138" s="59"/>
      <c r="J1138" s="59"/>
      <c r="K1138" s="59"/>
      <c r="L1138" s="59"/>
      <c r="M1138" s="59"/>
    </row>
    <row r="1139" spans="1:13" x14ac:dyDescent="0.2">
      <c r="A1139" s="59"/>
      <c r="B1139" s="59"/>
      <c r="C1139" s="59"/>
      <c r="D1139" s="59"/>
      <c r="E1139" s="59"/>
      <c r="F1139" s="59"/>
      <c r="G1139" s="59"/>
      <c r="H1139" s="59"/>
      <c r="I1139" s="59"/>
      <c r="J1139" s="59"/>
      <c r="K1139" s="59"/>
      <c r="L1139" s="59"/>
      <c r="M1139" s="59"/>
    </row>
    <row r="1140" spans="1:13" x14ac:dyDescent="0.2">
      <c r="A1140" s="59"/>
      <c r="B1140" s="59"/>
      <c r="C1140" s="59"/>
      <c r="D1140" s="59"/>
      <c r="E1140" s="59"/>
      <c r="F1140" s="59"/>
      <c r="G1140" s="59"/>
      <c r="H1140" s="59"/>
      <c r="I1140" s="59"/>
      <c r="J1140" s="59"/>
      <c r="K1140" s="59"/>
      <c r="L1140" s="59"/>
      <c r="M1140" s="59"/>
    </row>
    <row r="1141" spans="1:13" x14ac:dyDescent="0.2">
      <c r="A1141" s="59"/>
      <c r="B1141" s="59"/>
      <c r="C1141" s="59"/>
      <c r="D1141" s="59"/>
      <c r="E1141" s="59"/>
      <c r="F1141" s="59"/>
      <c r="G1141" s="59"/>
      <c r="H1141" s="59"/>
      <c r="I1141" s="59"/>
      <c r="J1141" s="59"/>
      <c r="K1141" s="59"/>
      <c r="L1141" s="59"/>
      <c r="M1141" s="59"/>
    </row>
    <row r="1142" spans="1:13" x14ac:dyDescent="0.2">
      <c r="A1142" s="59"/>
      <c r="B1142" s="59"/>
      <c r="C1142" s="59"/>
      <c r="D1142" s="59"/>
      <c r="E1142" s="59"/>
      <c r="F1142" s="59"/>
      <c r="G1142" s="59"/>
      <c r="H1142" s="59"/>
      <c r="I1142" s="59"/>
      <c r="J1142" s="59"/>
      <c r="K1142" s="59"/>
      <c r="L1142" s="59"/>
      <c r="M1142" s="59"/>
    </row>
    <row r="1143" spans="1:13" x14ac:dyDescent="0.2">
      <c r="A1143" s="59"/>
      <c r="B1143" s="59"/>
      <c r="C1143" s="59"/>
      <c r="D1143" s="59"/>
      <c r="E1143" s="59"/>
      <c r="F1143" s="59"/>
      <c r="G1143" s="59"/>
      <c r="H1143" s="59"/>
      <c r="I1143" s="59"/>
      <c r="J1143" s="59"/>
      <c r="K1143" s="59"/>
      <c r="L1143" s="59"/>
      <c r="M1143" s="59"/>
    </row>
    <row r="1144" spans="1:13" x14ac:dyDescent="0.2">
      <c r="A1144" s="59"/>
      <c r="B1144" s="59"/>
      <c r="C1144" s="59"/>
      <c r="D1144" s="59"/>
      <c r="E1144" s="59"/>
      <c r="F1144" s="59"/>
      <c r="G1144" s="59"/>
      <c r="H1144" s="59"/>
      <c r="I1144" s="59"/>
      <c r="J1144" s="59"/>
      <c r="K1144" s="59"/>
      <c r="L1144" s="59"/>
      <c r="M1144" s="59"/>
    </row>
    <row r="1145" spans="1:13" x14ac:dyDescent="0.2">
      <c r="A1145" s="59"/>
      <c r="B1145" s="59"/>
      <c r="C1145" s="59"/>
      <c r="D1145" s="59"/>
      <c r="E1145" s="59"/>
      <c r="F1145" s="59"/>
      <c r="G1145" s="59"/>
      <c r="H1145" s="59"/>
      <c r="I1145" s="59"/>
      <c r="J1145" s="59"/>
      <c r="K1145" s="59"/>
      <c r="L1145" s="59"/>
      <c r="M1145" s="59"/>
    </row>
    <row r="1146" spans="1:13" x14ac:dyDescent="0.2">
      <c r="A1146" s="59"/>
      <c r="B1146" s="59"/>
      <c r="C1146" s="59"/>
      <c r="D1146" s="59"/>
      <c r="E1146" s="59"/>
      <c r="F1146" s="59"/>
      <c r="G1146" s="59"/>
      <c r="H1146" s="59"/>
      <c r="I1146" s="59"/>
      <c r="J1146" s="59"/>
      <c r="K1146" s="59"/>
      <c r="L1146" s="59"/>
      <c r="M1146" s="59"/>
    </row>
    <row r="1147" spans="1:13" x14ac:dyDescent="0.2">
      <c r="A1147" s="59"/>
      <c r="B1147" s="59"/>
      <c r="C1147" s="59"/>
      <c r="D1147" s="59"/>
      <c r="E1147" s="59"/>
      <c r="F1147" s="59"/>
      <c r="G1147" s="59"/>
      <c r="H1147" s="59"/>
      <c r="I1147" s="59"/>
      <c r="J1147" s="59"/>
      <c r="K1147" s="59"/>
      <c r="L1147" s="59"/>
      <c r="M1147" s="59"/>
    </row>
    <row r="1148" spans="1:13" x14ac:dyDescent="0.2">
      <c r="A1148" s="59"/>
      <c r="B1148" s="59"/>
      <c r="C1148" s="59"/>
      <c r="D1148" s="59"/>
      <c r="E1148" s="59"/>
      <c r="F1148" s="59"/>
      <c r="G1148" s="59"/>
      <c r="H1148" s="59"/>
      <c r="I1148" s="59"/>
      <c r="J1148" s="59"/>
      <c r="K1148" s="59"/>
      <c r="L1148" s="59"/>
      <c r="M1148" s="59"/>
    </row>
    <row r="1149" spans="1:13" x14ac:dyDescent="0.2">
      <c r="A1149" s="59"/>
      <c r="B1149" s="59"/>
      <c r="C1149" s="59"/>
      <c r="D1149" s="59"/>
      <c r="E1149" s="59"/>
      <c r="F1149" s="59"/>
      <c r="G1149" s="59"/>
      <c r="H1149" s="59"/>
      <c r="I1149" s="59"/>
      <c r="J1149" s="59"/>
      <c r="K1149" s="59"/>
      <c r="L1149" s="59"/>
      <c r="M1149" s="59"/>
    </row>
    <row r="1150" spans="1:13" x14ac:dyDescent="0.2">
      <c r="A1150" s="59"/>
      <c r="B1150" s="59"/>
      <c r="C1150" s="59"/>
      <c r="D1150" s="59"/>
      <c r="E1150" s="59"/>
      <c r="F1150" s="59"/>
      <c r="G1150" s="59"/>
      <c r="H1150" s="59"/>
      <c r="I1150" s="59"/>
      <c r="J1150" s="59"/>
      <c r="K1150" s="59"/>
      <c r="L1150" s="59"/>
      <c r="M1150" s="59"/>
    </row>
    <row r="1151" spans="1:13" x14ac:dyDescent="0.2">
      <c r="A1151" s="59"/>
      <c r="B1151" s="59"/>
      <c r="C1151" s="59"/>
      <c r="D1151" s="59"/>
      <c r="E1151" s="59"/>
      <c r="F1151" s="59"/>
      <c r="G1151" s="59"/>
      <c r="H1151" s="59"/>
      <c r="I1151" s="59"/>
      <c r="J1151" s="59"/>
      <c r="K1151" s="59"/>
      <c r="L1151" s="59"/>
      <c r="M1151" s="59"/>
    </row>
    <row r="1152" spans="1:13" x14ac:dyDescent="0.2">
      <c r="A1152" s="59"/>
      <c r="B1152" s="59"/>
      <c r="C1152" s="59"/>
      <c r="D1152" s="59"/>
      <c r="E1152" s="59"/>
      <c r="F1152" s="59"/>
      <c r="G1152" s="59"/>
      <c r="H1152" s="59"/>
      <c r="I1152" s="59"/>
      <c r="J1152" s="59"/>
      <c r="K1152" s="59"/>
      <c r="L1152" s="59"/>
      <c r="M1152" s="59"/>
    </row>
    <row r="1153" spans="1:13" x14ac:dyDescent="0.2">
      <c r="A1153" s="59"/>
      <c r="B1153" s="59"/>
      <c r="C1153" s="59"/>
      <c r="D1153" s="59"/>
      <c r="E1153" s="59"/>
      <c r="F1153" s="59"/>
      <c r="G1153" s="59"/>
      <c r="H1153" s="59"/>
      <c r="I1153" s="59"/>
      <c r="J1153" s="59"/>
      <c r="K1153" s="59"/>
      <c r="L1153" s="59"/>
      <c r="M1153" s="59"/>
    </row>
    <row r="1154" spans="1:13" x14ac:dyDescent="0.2">
      <c r="A1154" s="59"/>
      <c r="B1154" s="59"/>
      <c r="C1154" s="59"/>
      <c r="D1154" s="59"/>
      <c r="E1154" s="59"/>
      <c r="F1154" s="59"/>
      <c r="G1154" s="59"/>
      <c r="H1154" s="59"/>
      <c r="I1154" s="59"/>
      <c r="J1154" s="59"/>
      <c r="K1154" s="59"/>
      <c r="L1154" s="59"/>
      <c r="M1154" s="59"/>
    </row>
    <row r="1155" spans="1:13" x14ac:dyDescent="0.2">
      <c r="A1155" s="59"/>
      <c r="B1155" s="59"/>
      <c r="C1155" s="59"/>
      <c r="D1155" s="59"/>
      <c r="E1155" s="59"/>
      <c r="F1155" s="59"/>
      <c r="G1155" s="59"/>
      <c r="H1155" s="59"/>
      <c r="I1155" s="59"/>
      <c r="J1155" s="59"/>
      <c r="K1155" s="59"/>
      <c r="L1155" s="59"/>
      <c r="M1155" s="59"/>
    </row>
    <row r="1156" spans="1:13" x14ac:dyDescent="0.2">
      <c r="A1156" s="59"/>
      <c r="B1156" s="59"/>
      <c r="C1156" s="59"/>
      <c r="D1156" s="59"/>
      <c r="E1156" s="59"/>
      <c r="F1156" s="59"/>
      <c r="G1156" s="59"/>
      <c r="H1156" s="59"/>
      <c r="I1156" s="59"/>
      <c r="J1156" s="59"/>
      <c r="K1156" s="59"/>
      <c r="L1156" s="59"/>
      <c r="M1156" s="59"/>
    </row>
    <row r="1157" spans="1:13" x14ac:dyDescent="0.2">
      <c r="A1157" s="59"/>
      <c r="B1157" s="59"/>
      <c r="C1157" s="59"/>
      <c r="D1157" s="59"/>
      <c r="E1157" s="59"/>
      <c r="F1157" s="59"/>
      <c r="G1157" s="59"/>
      <c r="H1157" s="59"/>
      <c r="I1157" s="59"/>
      <c r="J1157" s="59"/>
      <c r="K1157" s="59"/>
      <c r="L1157" s="59"/>
      <c r="M1157" s="59"/>
    </row>
    <row r="1158" spans="1:13" x14ac:dyDescent="0.2">
      <c r="A1158" s="59"/>
      <c r="B1158" s="59"/>
      <c r="C1158" s="59"/>
      <c r="D1158" s="59"/>
      <c r="E1158" s="59"/>
      <c r="F1158" s="59"/>
      <c r="G1158" s="59"/>
      <c r="H1158" s="59"/>
      <c r="I1158" s="59"/>
      <c r="J1158" s="59"/>
      <c r="K1158" s="59"/>
      <c r="L1158" s="59"/>
      <c r="M1158" s="59"/>
    </row>
    <row r="1159" spans="1:13" x14ac:dyDescent="0.2">
      <c r="A1159" s="59"/>
      <c r="B1159" s="59"/>
      <c r="C1159" s="59"/>
      <c r="D1159" s="59"/>
      <c r="E1159" s="59"/>
      <c r="F1159" s="59"/>
      <c r="G1159" s="59"/>
      <c r="H1159" s="59"/>
      <c r="I1159" s="59"/>
      <c r="J1159" s="59"/>
      <c r="K1159" s="59"/>
      <c r="L1159" s="59"/>
      <c r="M1159" s="59"/>
    </row>
    <row r="1160" spans="1:13" x14ac:dyDescent="0.2">
      <c r="A1160" s="59"/>
      <c r="B1160" s="59"/>
      <c r="C1160" s="59"/>
      <c r="D1160" s="59"/>
      <c r="E1160" s="59"/>
      <c r="F1160" s="59"/>
      <c r="G1160" s="59"/>
      <c r="H1160" s="59"/>
      <c r="I1160" s="59"/>
      <c r="J1160" s="59"/>
      <c r="K1160" s="59"/>
      <c r="L1160" s="59"/>
      <c r="M1160" s="59"/>
    </row>
    <row r="1161" spans="1:13" x14ac:dyDescent="0.2">
      <c r="A1161" s="59"/>
      <c r="B1161" s="59"/>
      <c r="C1161" s="59"/>
      <c r="D1161" s="59"/>
      <c r="E1161" s="59"/>
      <c r="F1161" s="59"/>
      <c r="G1161" s="59"/>
      <c r="H1161" s="59"/>
      <c r="I1161" s="59"/>
      <c r="J1161" s="59"/>
      <c r="K1161" s="59"/>
      <c r="L1161" s="59"/>
      <c r="M1161" s="59"/>
    </row>
    <row r="1162" spans="1:13" x14ac:dyDescent="0.2">
      <c r="A1162" s="59"/>
      <c r="B1162" s="59"/>
      <c r="C1162" s="59"/>
      <c r="D1162" s="59"/>
      <c r="E1162" s="59"/>
      <c r="F1162" s="59"/>
      <c r="G1162" s="59"/>
      <c r="H1162" s="59"/>
      <c r="I1162" s="59"/>
      <c r="J1162" s="59"/>
      <c r="K1162" s="59"/>
      <c r="L1162" s="59"/>
      <c r="M1162" s="59"/>
    </row>
    <row r="1163" spans="1:13" x14ac:dyDescent="0.2">
      <c r="A1163" s="59"/>
      <c r="B1163" s="59"/>
      <c r="C1163" s="59"/>
      <c r="D1163" s="59"/>
      <c r="E1163" s="59"/>
      <c r="F1163" s="59"/>
      <c r="G1163" s="59"/>
      <c r="H1163" s="59"/>
      <c r="I1163" s="59"/>
      <c r="J1163" s="59"/>
      <c r="K1163" s="59"/>
      <c r="L1163" s="59"/>
      <c r="M1163" s="59"/>
    </row>
    <row r="1164" spans="1:13" x14ac:dyDescent="0.2">
      <c r="A1164" s="59"/>
      <c r="B1164" s="59"/>
      <c r="C1164" s="59"/>
      <c r="D1164" s="59"/>
      <c r="E1164" s="59"/>
      <c r="F1164" s="59"/>
      <c r="G1164" s="59"/>
      <c r="H1164" s="59"/>
      <c r="I1164" s="59"/>
      <c r="J1164" s="59"/>
      <c r="K1164" s="59"/>
      <c r="L1164" s="59"/>
      <c r="M1164" s="59"/>
    </row>
    <row r="1165" spans="1:13" x14ac:dyDescent="0.2">
      <c r="A1165" s="59"/>
      <c r="B1165" s="59"/>
      <c r="C1165" s="59"/>
      <c r="D1165" s="59"/>
      <c r="E1165" s="59"/>
      <c r="F1165" s="59"/>
      <c r="G1165" s="59"/>
      <c r="H1165" s="59"/>
      <c r="I1165" s="59"/>
      <c r="J1165" s="59"/>
      <c r="K1165" s="59"/>
      <c r="L1165" s="59"/>
      <c r="M1165" s="59"/>
    </row>
    <row r="1166" spans="1:13" x14ac:dyDescent="0.2">
      <c r="A1166" s="59"/>
      <c r="B1166" s="59"/>
      <c r="C1166" s="59"/>
      <c r="D1166" s="59"/>
      <c r="E1166" s="59"/>
      <c r="F1166" s="59"/>
      <c r="G1166" s="59"/>
      <c r="H1166" s="59"/>
      <c r="I1166" s="59"/>
      <c r="J1166" s="59"/>
      <c r="K1166" s="59"/>
      <c r="L1166" s="59"/>
      <c r="M1166" s="59"/>
    </row>
    <row r="1167" spans="1:13" x14ac:dyDescent="0.2">
      <c r="A1167" s="59"/>
      <c r="B1167" s="59"/>
      <c r="C1167" s="59"/>
      <c r="D1167" s="59"/>
      <c r="E1167" s="59"/>
      <c r="F1167" s="59"/>
      <c r="G1167" s="59"/>
      <c r="H1167" s="59"/>
      <c r="I1167" s="59"/>
      <c r="J1167" s="59"/>
      <c r="K1167" s="59"/>
      <c r="L1167" s="59"/>
      <c r="M1167" s="59"/>
    </row>
    <row r="1168" spans="1:13" x14ac:dyDescent="0.2">
      <c r="A1168" s="59"/>
      <c r="B1168" s="59"/>
      <c r="C1168" s="59"/>
      <c r="D1168" s="59"/>
      <c r="E1168" s="59"/>
      <c r="F1168" s="59"/>
      <c r="G1168" s="59"/>
      <c r="H1168" s="59"/>
      <c r="I1168" s="59"/>
      <c r="J1168" s="59"/>
      <c r="K1168" s="59"/>
      <c r="L1168" s="59"/>
      <c r="M1168" s="59"/>
    </row>
    <row r="1169" spans="1:13" x14ac:dyDescent="0.2">
      <c r="A1169" s="59"/>
      <c r="B1169" s="59"/>
      <c r="C1169" s="59"/>
      <c r="D1169" s="59"/>
      <c r="E1169" s="59"/>
      <c r="F1169" s="59"/>
      <c r="G1169" s="59"/>
      <c r="H1169" s="59"/>
      <c r="I1169" s="59"/>
      <c r="J1169" s="59"/>
      <c r="K1169" s="59"/>
      <c r="L1169" s="59"/>
      <c r="M1169" s="59"/>
    </row>
    <row r="1170" spans="1:13" x14ac:dyDescent="0.2">
      <c r="A1170" s="59"/>
      <c r="B1170" s="59"/>
      <c r="C1170" s="59"/>
      <c r="D1170" s="59"/>
      <c r="E1170" s="59"/>
      <c r="F1170" s="59"/>
      <c r="G1170" s="59"/>
      <c r="H1170" s="59"/>
      <c r="I1170" s="59"/>
      <c r="J1170" s="59"/>
      <c r="K1170" s="59"/>
      <c r="L1170" s="59"/>
      <c r="M1170" s="59"/>
    </row>
    <row r="1171" spans="1:13" x14ac:dyDescent="0.2">
      <c r="A1171" s="59"/>
      <c r="B1171" s="59"/>
      <c r="C1171" s="59"/>
      <c r="D1171" s="59"/>
      <c r="E1171" s="59"/>
      <c r="F1171" s="59"/>
      <c r="G1171" s="59"/>
      <c r="H1171" s="59"/>
      <c r="I1171" s="59"/>
      <c r="J1171" s="59"/>
      <c r="K1171" s="59"/>
      <c r="L1171" s="59"/>
      <c r="M1171" s="59"/>
    </row>
    <row r="1172" spans="1:13" x14ac:dyDescent="0.2">
      <c r="A1172" s="59"/>
      <c r="B1172" s="59"/>
      <c r="C1172" s="59"/>
      <c r="D1172" s="59"/>
      <c r="E1172" s="59"/>
      <c r="F1172" s="59"/>
      <c r="G1172" s="59"/>
      <c r="H1172" s="59"/>
      <c r="I1172" s="59"/>
      <c r="J1172" s="59"/>
      <c r="K1172" s="59"/>
      <c r="L1172" s="59"/>
      <c r="M1172" s="59"/>
    </row>
    <row r="1173" spans="1:13" x14ac:dyDescent="0.2">
      <c r="A1173" s="59"/>
      <c r="B1173" s="59"/>
      <c r="C1173" s="59"/>
      <c r="D1173" s="59"/>
      <c r="E1173" s="59"/>
      <c r="F1173" s="59"/>
      <c r="G1173" s="59"/>
      <c r="H1173" s="59"/>
      <c r="I1173" s="59"/>
      <c r="J1173" s="59"/>
      <c r="K1173" s="59"/>
      <c r="L1173" s="59"/>
      <c r="M1173" s="59"/>
    </row>
    <row r="1174" spans="1:13" x14ac:dyDescent="0.2">
      <c r="A1174" s="59"/>
      <c r="B1174" s="59"/>
      <c r="C1174" s="59"/>
      <c r="D1174" s="59"/>
      <c r="E1174" s="59"/>
      <c r="F1174" s="59"/>
      <c r="G1174" s="59"/>
      <c r="H1174" s="59"/>
      <c r="I1174" s="59"/>
      <c r="J1174" s="59"/>
      <c r="K1174" s="59"/>
      <c r="L1174" s="59"/>
      <c r="M1174" s="59"/>
    </row>
    <row r="1175" spans="1:13" x14ac:dyDescent="0.2">
      <c r="A1175" s="59"/>
      <c r="B1175" s="59"/>
      <c r="C1175" s="59"/>
      <c r="D1175" s="59"/>
      <c r="E1175" s="59"/>
      <c r="F1175" s="59"/>
      <c r="G1175" s="59"/>
      <c r="H1175" s="59"/>
      <c r="I1175" s="59"/>
      <c r="J1175" s="59"/>
      <c r="K1175" s="59"/>
      <c r="L1175" s="59"/>
      <c r="M1175" s="59"/>
    </row>
    <row r="1176" spans="1:13" x14ac:dyDescent="0.2">
      <c r="A1176" s="59"/>
      <c r="B1176" s="59"/>
      <c r="C1176" s="59"/>
      <c r="D1176" s="59"/>
      <c r="E1176" s="59"/>
      <c r="F1176" s="59"/>
      <c r="G1176" s="59"/>
      <c r="H1176" s="59"/>
      <c r="I1176" s="59"/>
      <c r="J1176" s="59"/>
      <c r="K1176" s="59"/>
      <c r="L1176" s="59"/>
      <c r="M1176" s="59"/>
    </row>
    <row r="1177" spans="1:13" x14ac:dyDescent="0.2">
      <c r="A1177" s="59"/>
      <c r="B1177" s="59"/>
      <c r="C1177" s="59"/>
      <c r="D1177" s="59"/>
      <c r="E1177" s="59"/>
      <c r="F1177" s="59"/>
      <c r="G1177" s="59"/>
      <c r="H1177" s="59"/>
      <c r="I1177" s="59"/>
      <c r="J1177" s="59"/>
      <c r="K1177" s="59"/>
      <c r="L1177" s="59"/>
      <c r="M1177" s="59"/>
    </row>
    <row r="1178" spans="1:13" x14ac:dyDescent="0.2">
      <c r="A1178" s="59"/>
      <c r="B1178" s="59"/>
      <c r="C1178" s="59"/>
      <c r="D1178" s="59"/>
      <c r="E1178" s="59"/>
      <c r="F1178" s="59"/>
      <c r="G1178" s="59"/>
      <c r="H1178" s="59"/>
      <c r="I1178" s="59"/>
      <c r="J1178" s="59"/>
      <c r="K1178" s="59"/>
      <c r="L1178" s="59"/>
      <c r="M1178" s="59"/>
    </row>
    <row r="1179" spans="1:13" x14ac:dyDescent="0.2">
      <c r="A1179" s="59"/>
      <c r="B1179" s="59"/>
      <c r="C1179" s="59"/>
      <c r="D1179" s="59"/>
      <c r="E1179" s="59"/>
      <c r="F1179" s="59"/>
      <c r="G1179" s="59"/>
      <c r="H1179" s="59"/>
      <c r="I1179" s="59"/>
      <c r="J1179" s="59"/>
      <c r="K1179" s="59"/>
      <c r="L1179" s="59"/>
      <c r="M1179" s="59"/>
    </row>
    <row r="1180" spans="1:13" x14ac:dyDescent="0.2">
      <c r="A1180" s="59"/>
      <c r="B1180" s="59"/>
      <c r="C1180" s="59"/>
      <c r="D1180" s="59"/>
      <c r="E1180" s="59"/>
      <c r="F1180" s="59"/>
      <c r="G1180" s="59"/>
      <c r="H1180" s="59"/>
      <c r="I1180" s="59"/>
      <c r="J1180" s="59"/>
      <c r="K1180" s="59"/>
      <c r="L1180" s="59"/>
      <c r="M1180" s="59"/>
    </row>
    <row r="1181" spans="1:13" x14ac:dyDescent="0.2">
      <c r="A1181" s="59"/>
      <c r="B1181" s="59"/>
      <c r="C1181" s="59"/>
      <c r="D1181" s="59"/>
      <c r="E1181" s="59"/>
      <c r="F1181" s="59"/>
      <c r="G1181" s="59"/>
      <c r="H1181" s="59"/>
      <c r="I1181" s="59"/>
      <c r="J1181" s="59"/>
      <c r="K1181" s="59"/>
      <c r="L1181" s="59"/>
      <c r="M1181" s="59"/>
    </row>
    <row r="1182" spans="1:13" x14ac:dyDescent="0.2">
      <c r="A1182" s="59"/>
      <c r="B1182" s="59"/>
      <c r="C1182" s="59"/>
      <c r="D1182" s="59"/>
      <c r="E1182" s="59"/>
      <c r="F1182" s="59"/>
      <c r="G1182" s="59"/>
      <c r="H1182" s="59"/>
      <c r="I1182" s="59"/>
      <c r="J1182" s="59"/>
      <c r="K1182" s="59"/>
      <c r="L1182" s="59"/>
      <c r="M1182" s="59"/>
    </row>
    <row r="1183" spans="1:13" x14ac:dyDescent="0.2">
      <c r="A1183" s="59"/>
      <c r="B1183" s="59"/>
      <c r="C1183" s="59"/>
      <c r="D1183" s="59"/>
      <c r="E1183" s="59"/>
      <c r="F1183" s="59"/>
      <c r="G1183" s="59"/>
      <c r="H1183" s="59"/>
      <c r="I1183" s="59"/>
      <c r="J1183" s="59"/>
      <c r="K1183" s="59"/>
      <c r="L1183" s="59"/>
      <c r="M1183" s="59"/>
    </row>
    <row r="1184" spans="1:13" x14ac:dyDescent="0.2">
      <c r="A1184" s="59"/>
      <c r="B1184" s="59"/>
      <c r="C1184" s="59"/>
      <c r="D1184" s="59"/>
      <c r="E1184" s="59"/>
      <c r="F1184" s="59"/>
      <c r="G1184" s="59"/>
      <c r="H1184" s="59"/>
      <c r="I1184" s="59"/>
      <c r="J1184" s="59"/>
      <c r="K1184" s="59"/>
      <c r="L1184" s="59"/>
      <c r="M1184" s="59"/>
    </row>
    <row r="1185" spans="1:13" x14ac:dyDescent="0.2">
      <c r="A1185" s="59"/>
      <c r="B1185" s="59"/>
      <c r="C1185" s="59"/>
      <c r="D1185" s="59"/>
      <c r="E1185" s="59"/>
      <c r="F1185" s="59"/>
      <c r="G1185" s="59"/>
      <c r="H1185" s="59"/>
      <c r="I1185" s="59"/>
      <c r="J1185" s="59"/>
      <c r="K1185" s="59"/>
      <c r="L1185" s="59"/>
      <c r="M1185" s="59"/>
    </row>
    <row r="1186" spans="1:13" x14ac:dyDescent="0.2">
      <c r="A1186" s="59"/>
      <c r="B1186" s="59"/>
      <c r="C1186" s="59"/>
      <c r="D1186" s="59"/>
      <c r="E1186" s="59"/>
      <c r="F1186" s="59"/>
      <c r="G1186" s="59"/>
      <c r="H1186" s="59"/>
      <c r="I1186" s="59"/>
      <c r="J1186" s="59"/>
      <c r="K1186" s="59"/>
      <c r="L1186" s="59"/>
      <c r="M1186" s="59"/>
    </row>
    <row r="1187" spans="1:13" x14ac:dyDescent="0.2">
      <c r="A1187" s="59"/>
      <c r="B1187" s="59"/>
      <c r="C1187" s="59"/>
      <c r="D1187" s="59"/>
      <c r="E1187" s="59"/>
      <c r="F1187" s="59"/>
      <c r="G1187" s="59"/>
      <c r="H1187" s="59"/>
      <c r="I1187" s="59"/>
      <c r="J1187" s="59"/>
      <c r="K1187" s="59"/>
      <c r="L1187" s="59"/>
      <c r="M1187" s="59"/>
    </row>
    <row r="1188" spans="1:13" x14ac:dyDescent="0.2">
      <c r="A1188" s="59"/>
      <c r="B1188" s="59"/>
      <c r="C1188" s="59"/>
      <c r="D1188" s="59"/>
      <c r="E1188" s="59"/>
      <c r="F1188" s="59"/>
      <c r="G1188" s="59"/>
      <c r="H1188" s="59"/>
      <c r="I1188" s="59"/>
      <c r="J1188" s="59"/>
      <c r="K1188" s="59"/>
      <c r="L1188" s="59"/>
      <c r="M1188" s="59"/>
    </row>
    <row r="1189" spans="1:13" x14ac:dyDescent="0.2">
      <c r="A1189" s="59"/>
      <c r="B1189" s="59"/>
      <c r="C1189" s="59"/>
      <c r="D1189" s="59"/>
      <c r="E1189" s="59"/>
      <c r="F1189" s="59"/>
      <c r="G1189" s="59"/>
      <c r="H1189" s="59"/>
      <c r="I1189" s="59"/>
      <c r="J1189" s="59"/>
      <c r="K1189" s="59"/>
      <c r="L1189" s="59"/>
      <c r="M1189" s="59"/>
    </row>
    <row r="1190" spans="1:13" x14ac:dyDescent="0.2">
      <c r="A1190" s="59"/>
      <c r="B1190" s="59"/>
      <c r="C1190" s="59"/>
      <c r="D1190" s="59"/>
      <c r="E1190" s="59"/>
      <c r="F1190" s="59"/>
      <c r="G1190" s="59"/>
      <c r="H1190" s="59"/>
      <c r="I1190" s="59"/>
      <c r="J1190" s="59"/>
      <c r="K1190" s="59"/>
      <c r="L1190" s="59"/>
      <c r="M1190" s="59"/>
    </row>
    <row r="1191" spans="1:13" x14ac:dyDescent="0.2">
      <c r="A1191" s="59"/>
      <c r="B1191" s="59"/>
      <c r="C1191" s="59"/>
      <c r="D1191" s="59"/>
      <c r="E1191" s="59"/>
      <c r="F1191" s="59"/>
      <c r="G1191" s="59"/>
      <c r="H1191" s="59"/>
      <c r="I1191" s="59"/>
      <c r="J1191" s="59"/>
      <c r="K1191" s="59"/>
      <c r="L1191" s="59"/>
      <c r="M1191" s="59"/>
    </row>
    <row r="1192" spans="1:13" x14ac:dyDescent="0.2">
      <c r="A1192" s="59"/>
      <c r="B1192" s="59"/>
      <c r="C1192" s="59"/>
      <c r="D1192" s="59"/>
      <c r="E1192" s="59"/>
      <c r="F1192" s="59"/>
      <c r="G1192" s="59"/>
      <c r="H1192" s="59"/>
      <c r="I1192" s="59"/>
      <c r="J1192" s="59"/>
      <c r="K1192" s="59"/>
      <c r="L1192" s="59"/>
      <c r="M1192" s="59"/>
    </row>
    <row r="1193" spans="1:13" x14ac:dyDescent="0.2">
      <c r="A1193" s="59"/>
      <c r="B1193" s="59"/>
      <c r="C1193" s="59"/>
      <c r="D1193" s="59"/>
      <c r="E1193" s="59"/>
      <c r="F1193" s="59"/>
      <c r="G1193" s="59"/>
      <c r="H1193" s="59"/>
      <c r="I1193" s="59"/>
      <c r="J1193" s="59"/>
      <c r="K1193" s="59"/>
      <c r="L1193" s="59"/>
      <c r="M1193" s="59"/>
    </row>
    <row r="1194" spans="1:13" x14ac:dyDescent="0.2">
      <c r="A1194" s="59"/>
      <c r="B1194" s="59"/>
      <c r="C1194" s="59"/>
      <c r="D1194" s="59"/>
      <c r="E1194" s="59"/>
      <c r="F1194" s="59"/>
      <c r="G1194" s="59"/>
      <c r="H1194" s="59"/>
      <c r="I1194" s="59"/>
      <c r="J1194" s="59"/>
      <c r="K1194" s="59"/>
      <c r="L1194" s="59"/>
      <c r="M1194" s="59"/>
    </row>
    <row r="1195" spans="1:13" x14ac:dyDescent="0.2">
      <c r="A1195" s="59"/>
      <c r="B1195" s="59"/>
      <c r="C1195" s="59"/>
      <c r="D1195" s="59"/>
      <c r="E1195" s="59"/>
      <c r="F1195" s="59"/>
      <c r="G1195" s="59"/>
      <c r="H1195" s="59"/>
      <c r="I1195" s="59"/>
      <c r="J1195" s="59"/>
      <c r="K1195" s="59"/>
      <c r="L1195" s="59"/>
      <c r="M1195" s="59"/>
    </row>
    <row r="1196" spans="1:13" x14ac:dyDescent="0.2">
      <c r="A1196" s="59"/>
      <c r="B1196" s="59"/>
      <c r="C1196" s="59"/>
      <c r="D1196" s="59"/>
      <c r="E1196" s="59"/>
      <c r="F1196" s="59"/>
      <c r="G1196" s="59"/>
      <c r="H1196" s="59"/>
      <c r="I1196" s="59"/>
      <c r="J1196" s="59"/>
      <c r="K1196" s="59"/>
      <c r="L1196" s="59"/>
      <c r="M1196" s="59"/>
    </row>
    <row r="1197" spans="1:13" x14ac:dyDescent="0.2">
      <c r="A1197" s="59"/>
      <c r="B1197" s="59"/>
      <c r="C1197" s="59"/>
      <c r="D1197" s="59"/>
      <c r="E1197" s="59"/>
      <c r="F1197" s="59"/>
      <c r="G1197" s="59"/>
      <c r="H1197" s="59"/>
      <c r="I1197" s="59"/>
      <c r="J1197" s="59"/>
      <c r="K1197" s="59"/>
      <c r="L1197" s="59"/>
      <c r="M1197" s="59"/>
    </row>
    <row r="1198" spans="1:13" x14ac:dyDescent="0.2">
      <c r="A1198" s="59"/>
      <c r="B1198" s="59"/>
      <c r="C1198" s="59"/>
      <c r="D1198" s="59"/>
      <c r="E1198" s="59"/>
      <c r="F1198" s="59"/>
      <c r="G1198" s="59"/>
      <c r="H1198" s="59"/>
      <c r="I1198" s="59"/>
      <c r="J1198" s="59"/>
      <c r="K1198" s="59"/>
      <c r="L1198" s="59"/>
      <c r="M1198" s="59"/>
    </row>
    <row r="1199" spans="1:13" x14ac:dyDescent="0.2">
      <c r="A1199" s="59"/>
      <c r="B1199" s="59"/>
      <c r="C1199" s="59"/>
      <c r="D1199" s="59"/>
      <c r="E1199" s="59"/>
      <c r="F1199" s="59"/>
      <c r="G1199" s="59"/>
      <c r="H1199" s="59"/>
      <c r="I1199" s="59"/>
      <c r="J1199" s="59"/>
      <c r="K1199" s="59"/>
      <c r="L1199" s="59"/>
      <c r="M1199" s="59"/>
    </row>
    <row r="1200" spans="1:13" x14ac:dyDescent="0.2">
      <c r="A1200" s="59"/>
      <c r="B1200" s="59"/>
      <c r="C1200" s="59"/>
      <c r="D1200" s="59"/>
      <c r="E1200" s="59"/>
      <c r="F1200" s="59"/>
      <c r="G1200" s="59"/>
      <c r="H1200" s="59"/>
      <c r="I1200" s="59"/>
      <c r="J1200" s="59"/>
      <c r="K1200" s="59"/>
      <c r="L1200" s="59"/>
      <c r="M1200" s="59"/>
    </row>
    <row r="1201" spans="1:13" x14ac:dyDescent="0.2">
      <c r="A1201" s="59"/>
      <c r="B1201" s="59"/>
      <c r="C1201" s="59"/>
      <c r="D1201" s="59"/>
      <c r="E1201" s="59"/>
      <c r="F1201" s="59"/>
      <c r="G1201" s="59"/>
      <c r="H1201" s="59"/>
      <c r="I1201" s="59"/>
      <c r="J1201" s="59"/>
      <c r="K1201" s="59"/>
      <c r="L1201" s="59"/>
      <c r="M1201" s="59"/>
    </row>
    <row r="1202" spans="1:13" x14ac:dyDescent="0.2">
      <c r="A1202" s="59"/>
      <c r="B1202" s="59"/>
      <c r="C1202" s="59"/>
      <c r="D1202" s="59"/>
      <c r="E1202" s="59"/>
      <c r="F1202" s="59"/>
      <c r="G1202" s="59"/>
      <c r="H1202" s="59"/>
      <c r="I1202" s="59"/>
      <c r="J1202" s="59"/>
      <c r="K1202" s="59"/>
      <c r="L1202" s="59"/>
      <c r="M1202" s="59"/>
    </row>
    <row r="1203" spans="1:13" x14ac:dyDescent="0.2">
      <c r="A1203" s="59"/>
      <c r="B1203" s="59"/>
      <c r="C1203" s="59"/>
      <c r="D1203" s="59"/>
      <c r="E1203" s="59"/>
      <c r="F1203" s="59"/>
      <c r="G1203" s="59"/>
      <c r="H1203" s="59"/>
      <c r="I1203" s="59"/>
      <c r="J1203" s="59"/>
      <c r="K1203" s="59"/>
      <c r="L1203" s="59"/>
      <c r="M1203" s="59"/>
    </row>
    <row r="1204" spans="1:13" x14ac:dyDescent="0.2">
      <c r="A1204" s="59"/>
      <c r="B1204" s="59"/>
      <c r="C1204" s="59"/>
      <c r="D1204" s="59"/>
      <c r="E1204" s="59"/>
      <c r="F1204" s="59"/>
      <c r="G1204" s="59"/>
      <c r="H1204" s="59"/>
      <c r="I1204" s="59"/>
      <c r="J1204" s="59"/>
      <c r="K1204" s="59"/>
      <c r="L1204" s="59"/>
      <c r="M1204" s="59"/>
    </row>
    <row r="1205" spans="1:13" x14ac:dyDescent="0.2">
      <c r="A1205" s="59"/>
      <c r="B1205" s="59"/>
      <c r="C1205" s="59"/>
      <c r="D1205" s="59"/>
      <c r="E1205" s="59"/>
      <c r="F1205" s="59"/>
      <c r="G1205" s="59"/>
      <c r="H1205" s="59"/>
      <c r="I1205" s="59"/>
      <c r="J1205" s="59"/>
      <c r="K1205" s="59"/>
      <c r="L1205" s="59"/>
      <c r="M1205" s="59"/>
    </row>
    <row r="1206" spans="1:13" x14ac:dyDescent="0.2">
      <c r="A1206" s="59"/>
      <c r="B1206" s="59"/>
      <c r="C1206" s="59"/>
      <c r="D1206" s="59"/>
      <c r="E1206" s="59"/>
      <c r="F1206" s="59"/>
      <c r="G1206" s="59"/>
      <c r="H1206" s="59"/>
      <c r="I1206" s="59"/>
      <c r="J1206" s="59"/>
      <c r="K1206" s="59"/>
      <c r="L1206" s="59"/>
      <c r="M1206" s="59"/>
    </row>
    <row r="1207" spans="1:13" x14ac:dyDescent="0.2">
      <c r="A1207" s="59"/>
      <c r="B1207" s="59"/>
      <c r="C1207" s="59"/>
      <c r="D1207" s="59"/>
      <c r="E1207" s="59"/>
      <c r="F1207" s="59"/>
      <c r="G1207" s="59"/>
      <c r="H1207" s="59"/>
      <c r="I1207" s="59"/>
      <c r="J1207" s="59"/>
      <c r="K1207" s="59"/>
      <c r="L1207" s="59"/>
      <c r="M1207" s="59"/>
    </row>
    <row r="1208" spans="1:13" x14ac:dyDescent="0.2">
      <c r="A1208" s="59"/>
      <c r="B1208" s="59"/>
      <c r="C1208" s="59"/>
      <c r="D1208" s="59"/>
      <c r="E1208" s="59"/>
      <c r="F1208" s="59"/>
      <c r="G1208" s="59"/>
      <c r="H1208" s="59"/>
      <c r="I1208" s="59"/>
      <c r="J1208" s="59"/>
      <c r="K1208" s="59"/>
      <c r="L1208" s="59"/>
      <c r="M1208" s="59"/>
    </row>
    <row r="1209" spans="1:13" x14ac:dyDescent="0.2">
      <c r="A1209" s="59"/>
      <c r="B1209" s="59"/>
      <c r="C1209" s="59"/>
      <c r="D1209" s="59"/>
      <c r="E1209" s="59"/>
      <c r="F1209" s="59"/>
      <c r="G1209" s="59"/>
      <c r="H1209" s="59"/>
      <c r="I1209" s="59"/>
      <c r="J1209" s="59"/>
      <c r="K1209" s="59"/>
      <c r="L1209" s="59"/>
      <c r="M1209" s="59"/>
    </row>
    <row r="1210" spans="1:13" x14ac:dyDescent="0.2">
      <c r="A1210" s="59"/>
      <c r="B1210" s="59"/>
      <c r="C1210" s="59"/>
      <c r="D1210" s="59"/>
      <c r="E1210" s="59"/>
      <c r="F1210" s="59"/>
      <c r="G1210" s="59"/>
      <c r="H1210" s="59"/>
      <c r="I1210" s="59"/>
      <c r="J1210" s="59"/>
      <c r="K1210" s="59"/>
      <c r="L1210" s="59"/>
      <c r="M1210" s="59"/>
    </row>
    <row r="1211" spans="1:13" x14ac:dyDescent="0.2">
      <c r="A1211" s="59"/>
      <c r="B1211" s="59"/>
      <c r="C1211" s="59"/>
      <c r="D1211" s="59"/>
      <c r="E1211" s="59"/>
      <c r="F1211" s="59"/>
      <c r="G1211" s="59"/>
      <c r="H1211" s="59"/>
      <c r="I1211" s="59"/>
      <c r="J1211" s="59"/>
      <c r="K1211" s="59"/>
      <c r="L1211" s="59"/>
      <c r="M1211" s="59"/>
    </row>
    <row r="1212" spans="1:13" x14ac:dyDescent="0.2">
      <c r="A1212" s="59"/>
      <c r="B1212" s="59"/>
      <c r="C1212" s="59"/>
      <c r="D1212" s="59"/>
      <c r="E1212" s="59"/>
      <c r="F1212" s="59"/>
      <c r="G1212" s="59"/>
      <c r="H1212" s="59"/>
      <c r="I1212" s="59"/>
      <c r="J1212" s="59"/>
      <c r="K1212" s="59"/>
      <c r="L1212" s="59"/>
      <c r="M1212" s="59"/>
    </row>
    <row r="1213" spans="1:13" x14ac:dyDescent="0.2">
      <c r="A1213" s="59"/>
      <c r="B1213" s="59"/>
      <c r="C1213" s="59"/>
      <c r="D1213" s="59"/>
      <c r="E1213" s="59"/>
      <c r="F1213" s="59"/>
      <c r="G1213" s="59"/>
      <c r="H1213" s="59"/>
      <c r="I1213" s="59"/>
      <c r="J1213" s="59"/>
      <c r="K1213" s="59"/>
      <c r="L1213" s="59"/>
      <c r="M1213" s="59"/>
    </row>
    <row r="1214" spans="1:13" x14ac:dyDescent="0.2">
      <c r="A1214" s="59"/>
      <c r="B1214" s="59"/>
      <c r="C1214" s="59"/>
      <c r="D1214" s="59"/>
      <c r="E1214" s="59"/>
      <c r="F1214" s="59"/>
      <c r="G1214" s="59"/>
      <c r="H1214" s="59"/>
      <c r="I1214" s="59"/>
      <c r="J1214" s="59"/>
      <c r="K1214" s="59"/>
      <c r="L1214" s="59"/>
      <c r="M1214" s="59"/>
    </row>
    <row r="1215" spans="1:13" x14ac:dyDescent="0.2">
      <c r="A1215" s="59"/>
      <c r="B1215" s="59"/>
      <c r="C1215" s="59"/>
      <c r="D1215" s="59"/>
      <c r="E1215" s="59"/>
      <c r="F1215" s="59"/>
      <c r="G1215" s="59"/>
      <c r="H1215" s="59"/>
      <c r="I1215" s="59"/>
      <c r="J1215" s="59"/>
      <c r="K1215" s="59"/>
      <c r="L1215" s="59"/>
      <c r="M1215" s="59"/>
    </row>
    <row r="1216" spans="1:13" x14ac:dyDescent="0.2">
      <c r="A1216" s="59"/>
      <c r="B1216" s="59"/>
      <c r="C1216" s="59"/>
      <c r="D1216" s="59"/>
      <c r="E1216" s="59"/>
      <c r="F1216" s="59"/>
      <c r="G1216" s="59"/>
      <c r="H1216" s="59"/>
      <c r="I1216" s="59"/>
      <c r="J1216" s="59"/>
      <c r="K1216" s="59"/>
      <c r="L1216" s="59"/>
      <c r="M1216" s="59"/>
    </row>
    <row r="1217" spans="1:13" x14ac:dyDescent="0.2">
      <c r="A1217" s="59"/>
      <c r="B1217" s="59"/>
      <c r="C1217" s="59"/>
      <c r="D1217" s="59"/>
      <c r="E1217" s="59"/>
      <c r="F1217" s="59"/>
      <c r="G1217" s="59"/>
      <c r="H1217" s="59"/>
      <c r="I1217" s="59"/>
      <c r="J1217" s="59"/>
      <c r="K1217" s="59"/>
      <c r="L1217" s="59"/>
      <c r="M1217" s="59"/>
    </row>
    <row r="1218" spans="1:13" x14ac:dyDescent="0.2">
      <c r="A1218" s="59"/>
      <c r="B1218" s="59"/>
      <c r="C1218" s="59"/>
      <c r="D1218" s="59"/>
      <c r="E1218" s="59"/>
      <c r="F1218" s="59"/>
      <c r="G1218" s="59"/>
      <c r="H1218" s="59"/>
      <c r="I1218" s="59"/>
      <c r="J1218" s="59"/>
      <c r="K1218" s="59"/>
      <c r="L1218" s="59"/>
      <c r="M1218" s="59"/>
    </row>
    <row r="1219" spans="1:13" x14ac:dyDescent="0.2">
      <c r="A1219" s="59"/>
      <c r="B1219" s="59"/>
      <c r="C1219" s="59"/>
      <c r="D1219" s="59"/>
      <c r="E1219" s="59"/>
      <c r="F1219" s="59"/>
      <c r="G1219" s="59"/>
      <c r="H1219" s="59"/>
      <c r="I1219" s="59"/>
      <c r="J1219" s="59"/>
      <c r="K1219" s="59"/>
      <c r="L1219" s="59"/>
      <c r="M1219" s="59"/>
    </row>
    <row r="1220" spans="1:13" x14ac:dyDescent="0.2">
      <c r="A1220" s="59"/>
      <c r="B1220" s="59"/>
      <c r="C1220" s="59"/>
      <c r="D1220" s="59"/>
      <c r="E1220" s="59"/>
      <c r="F1220" s="59"/>
      <c r="G1220" s="59"/>
      <c r="H1220" s="59"/>
      <c r="I1220" s="59"/>
      <c r="J1220" s="59"/>
      <c r="K1220" s="59"/>
      <c r="L1220" s="59"/>
      <c r="M1220" s="59"/>
    </row>
    <row r="1221" spans="1:13" x14ac:dyDescent="0.2">
      <c r="A1221" s="59"/>
      <c r="B1221" s="59"/>
      <c r="C1221" s="59"/>
      <c r="D1221" s="59"/>
      <c r="E1221" s="59"/>
      <c r="F1221" s="59"/>
      <c r="G1221" s="59"/>
      <c r="H1221" s="59"/>
      <c r="I1221" s="59"/>
      <c r="J1221" s="59"/>
      <c r="K1221" s="59"/>
      <c r="L1221" s="59"/>
      <c r="M1221" s="59"/>
    </row>
    <row r="1222" spans="1:13" x14ac:dyDescent="0.2">
      <c r="A1222" s="59"/>
      <c r="B1222" s="59"/>
      <c r="C1222" s="59"/>
      <c r="D1222" s="59"/>
      <c r="E1222" s="59"/>
      <c r="F1222" s="59"/>
      <c r="G1222" s="59"/>
      <c r="H1222" s="59"/>
      <c r="I1222" s="59"/>
      <c r="J1222" s="59"/>
      <c r="K1222" s="59"/>
      <c r="L1222" s="59"/>
      <c r="M1222" s="59"/>
    </row>
    <row r="1223" spans="1:13" x14ac:dyDescent="0.2">
      <c r="A1223" s="59"/>
      <c r="B1223" s="59"/>
      <c r="C1223" s="59"/>
      <c r="D1223" s="59"/>
      <c r="E1223" s="59"/>
      <c r="F1223" s="59"/>
      <c r="G1223" s="59"/>
      <c r="H1223" s="59"/>
      <c r="I1223" s="59"/>
      <c r="J1223" s="59"/>
      <c r="K1223" s="59"/>
      <c r="L1223" s="59"/>
      <c r="M1223" s="59"/>
    </row>
    <row r="1224" spans="1:13" x14ac:dyDescent="0.2">
      <c r="A1224" s="59"/>
      <c r="B1224" s="59"/>
      <c r="C1224" s="59"/>
      <c r="D1224" s="59"/>
      <c r="E1224" s="59"/>
      <c r="F1224" s="59"/>
      <c r="G1224" s="59"/>
      <c r="H1224" s="59"/>
      <c r="I1224" s="59"/>
      <c r="J1224" s="59"/>
      <c r="K1224" s="59"/>
      <c r="L1224" s="59"/>
      <c r="M1224" s="59"/>
    </row>
    <row r="1225" spans="1:13" x14ac:dyDescent="0.2">
      <c r="A1225" s="59"/>
      <c r="B1225" s="59"/>
      <c r="C1225" s="59"/>
      <c r="D1225" s="59"/>
      <c r="E1225" s="59"/>
      <c r="F1225" s="59"/>
      <c r="G1225" s="59"/>
      <c r="H1225" s="59"/>
      <c r="I1225" s="59"/>
      <c r="J1225" s="59"/>
      <c r="K1225" s="59"/>
      <c r="L1225" s="59"/>
      <c r="M1225" s="59"/>
    </row>
    <row r="1226" spans="1:13" x14ac:dyDescent="0.2">
      <c r="A1226" s="59"/>
      <c r="B1226" s="59"/>
      <c r="C1226" s="59"/>
      <c r="D1226" s="59"/>
      <c r="E1226" s="59"/>
      <c r="F1226" s="59"/>
      <c r="G1226" s="59"/>
      <c r="H1226" s="59"/>
      <c r="I1226" s="59"/>
      <c r="J1226" s="59"/>
      <c r="K1226" s="59"/>
      <c r="L1226" s="59"/>
      <c r="M1226" s="59"/>
    </row>
    <row r="1227" spans="1:13" x14ac:dyDescent="0.2">
      <c r="A1227" s="59"/>
      <c r="B1227" s="59"/>
      <c r="C1227" s="59"/>
      <c r="D1227" s="59"/>
      <c r="E1227" s="59"/>
      <c r="F1227" s="59"/>
      <c r="G1227" s="59"/>
      <c r="H1227" s="59"/>
      <c r="I1227" s="59"/>
      <c r="J1227" s="59"/>
      <c r="K1227" s="59"/>
      <c r="L1227" s="59"/>
      <c r="M1227" s="59"/>
    </row>
    <row r="1228" spans="1:13" x14ac:dyDescent="0.2">
      <c r="A1228" s="59"/>
      <c r="B1228" s="59"/>
      <c r="C1228" s="59"/>
      <c r="D1228" s="59"/>
      <c r="E1228" s="59"/>
      <c r="F1228" s="59"/>
      <c r="G1228" s="59"/>
      <c r="H1228" s="59"/>
      <c r="I1228" s="59"/>
      <c r="J1228" s="59"/>
      <c r="K1228" s="59"/>
      <c r="L1228" s="59"/>
      <c r="M1228" s="59"/>
    </row>
    <row r="1229" spans="1:13" x14ac:dyDescent="0.2">
      <c r="A1229" s="59"/>
      <c r="B1229" s="59"/>
      <c r="C1229" s="59"/>
      <c r="D1229" s="59"/>
      <c r="E1229" s="59"/>
      <c r="F1229" s="59"/>
      <c r="G1229" s="59"/>
      <c r="H1229" s="59"/>
      <c r="I1229" s="59"/>
      <c r="J1229" s="59"/>
      <c r="K1229" s="59"/>
      <c r="L1229" s="59"/>
      <c r="M1229" s="59"/>
    </row>
    <row r="1230" spans="1:13" x14ac:dyDescent="0.2">
      <c r="A1230" s="59"/>
      <c r="B1230" s="59"/>
      <c r="C1230" s="59"/>
      <c r="D1230" s="59"/>
      <c r="E1230" s="59"/>
      <c r="F1230" s="59"/>
      <c r="G1230" s="59"/>
      <c r="H1230" s="59"/>
      <c r="I1230" s="59"/>
      <c r="J1230" s="59"/>
      <c r="K1230" s="59"/>
      <c r="L1230" s="59"/>
      <c r="M1230" s="59"/>
    </row>
    <row r="1231" spans="1:13" x14ac:dyDescent="0.2">
      <c r="A1231" s="59"/>
      <c r="B1231" s="59"/>
      <c r="C1231" s="59"/>
      <c r="D1231" s="59"/>
      <c r="E1231" s="59"/>
      <c r="F1231" s="59"/>
      <c r="G1231" s="59"/>
      <c r="H1231" s="59"/>
      <c r="I1231" s="59"/>
      <c r="J1231" s="59"/>
      <c r="K1231" s="59"/>
      <c r="L1231" s="59"/>
      <c r="M1231" s="59"/>
    </row>
    <row r="1232" spans="1:13" x14ac:dyDescent="0.2">
      <c r="A1232" s="59"/>
      <c r="B1232" s="59"/>
      <c r="C1232" s="59"/>
      <c r="D1232" s="59"/>
      <c r="E1232" s="59"/>
      <c r="F1232" s="59"/>
      <c r="G1232" s="59"/>
      <c r="H1232" s="59"/>
      <c r="I1232" s="59"/>
      <c r="J1232" s="59"/>
      <c r="K1232" s="59"/>
      <c r="L1232" s="59"/>
      <c r="M1232" s="59"/>
    </row>
    <row r="1233" spans="1:13" x14ac:dyDescent="0.2">
      <c r="A1233" s="59"/>
      <c r="B1233" s="59"/>
      <c r="C1233" s="59"/>
      <c r="D1233" s="59"/>
      <c r="E1233" s="59"/>
      <c r="F1233" s="59"/>
      <c r="G1233" s="59"/>
      <c r="H1233" s="59"/>
      <c r="I1233" s="59"/>
      <c r="J1233" s="59"/>
      <c r="K1233" s="59"/>
      <c r="L1233" s="59"/>
      <c r="M1233" s="59"/>
    </row>
    <row r="1234" spans="1:13" x14ac:dyDescent="0.2">
      <c r="A1234" s="59"/>
      <c r="B1234" s="59"/>
      <c r="C1234" s="59"/>
      <c r="D1234" s="59"/>
      <c r="E1234" s="59"/>
      <c r="F1234" s="59"/>
      <c r="G1234" s="59"/>
      <c r="H1234" s="59"/>
      <c r="I1234" s="59"/>
      <c r="J1234" s="59"/>
      <c r="K1234" s="59"/>
      <c r="L1234" s="59"/>
      <c r="M1234" s="59"/>
    </row>
    <row r="1235" spans="1:13" x14ac:dyDescent="0.2">
      <c r="A1235" s="59"/>
      <c r="B1235" s="59"/>
      <c r="C1235" s="59"/>
      <c r="D1235" s="59"/>
      <c r="E1235" s="59"/>
      <c r="F1235" s="59"/>
      <c r="G1235" s="59"/>
      <c r="H1235" s="59"/>
      <c r="I1235" s="59"/>
      <c r="J1235" s="59"/>
      <c r="K1235" s="59"/>
      <c r="L1235" s="59"/>
      <c r="M1235" s="59"/>
    </row>
    <row r="1236" spans="1:13" x14ac:dyDescent="0.2">
      <c r="A1236" s="59"/>
      <c r="B1236" s="59"/>
      <c r="C1236" s="59"/>
      <c r="D1236" s="59"/>
      <c r="E1236" s="59"/>
      <c r="F1236" s="59"/>
      <c r="G1236" s="59"/>
      <c r="H1236" s="59"/>
      <c r="I1236" s="59"/>
      <c r="J1236" s="59"/>
      <c r="K1236" s="59"/>
      <c r="L1236" s="59"/>
      <c r="M1236" s="59"/>
    </row>
    <row r="1237" spans="1:13" x14ac:dyDescent="0.2">
      <c r="A1237" s="59"/>
      <c r="B1237" s="59"/>
      <c r="C1237" s="59"/>
      <c r="D1237" s="59"/>
      <c r="E1237" s="59"/>
      <c r="F1237" s="59"/>
      <c r="G1237" s="59"/>
      <c r="H1237" s="59"/>
      <c r="I1237" s="59"/>
      <c r="J1237" s="59"/>
      <c r="K1237" s="59"/>
      <c r="L1237" s="59"/>
      <c r="M1237" s="59"/>
    </row>
    <row r="1238" spans="1:13" x14ac:dyDescent="0.2">
      <c r="A1238" s="59"/>
      <c r="B1238" s="59"/>
      <c r="C1238" s="59"/>
      <c r="D1238" s="59"/>
      <c r="E1238" s="59"/>
      <c r="F1238" s="59"/>
      <c r="G1238" s="59"/>
      <c r="H1238" s="59"/>
      <c r="I1238" s="59"/>
      <c r="J1238" s="59"/>
      <c r="K1238" s="59"/>
      <c r="L1238" s="59"/>
      <c r="M1238" s="59"/>
    </row>
    <row r="1239" spans="1:13" x14ac:dyDescent="0.2">
      <c r="A1239" s="59"/>
      <c r="B1239" s="59"/>
      <c r="C1239" s="59"/>
      <c r="D1239" s="59"/>
      <c r="E1239" s="59"/>
      <c r="F1239" s="59"/>
      <c r="G1239" s="59"/>
      <c r="H1239" s="59"/>
      <c r="I1239" s="59"/>
      <c r="J1239" s="59"/>
      <c r="K1239" s="59"/>
      <c r="L1239" s="59"/>
      <c r="M1239" s="59"/>
    </row>
    <row r="1240" spans="1:13" x14ac:dyDescent="0.2">
      <c r="A1240" s="59"/>
      <c r="B1240" s="59"/>
      <c r="C1240" s="59"/>
      <c r="D1240" s="59"/>
      <c r="E1240" s="59"/>
      <c r="F1240" s="59"/>
      <c r="G1240" s="59"/>
      <c r="H1240" s="59"/>
      <c r="I1240" s="59"/>
      <c r="J1240" s="59"/>
      <c r="K1240" s="59"/>
      <c r="L1240" s="59"/>
      <c r="M1240" s="59"/>
    </row>
    <row r="1241" spans="1:13" x14ac:dyDescent="0.2">
      <c r="A1241" s="59"/>
      <c r="B1241" s="59"/>
      <c r="C1241" s="59"/>
      <c r="D1241" s="59"/>
      <c r="E1241" s="59"/>
      <c r="F1241" s="59"/>
      <c r="G1241" s="59"/>
      <c r="H1241" s="59"/>
      <c r="I1241" s="59"/>
      <c r="J1241" s="59"/>
      <c r="K1241" s="59"/>
      <c r="L1241" s="59"/>
      <c r="M1241" s="59"/>
    </row>
    <row r="1242" spans="1:13" x14ac:dyDescent="0.2">
      <c r="A1242" s="59"/>
      <c r="B1242" s="59"/>
      <c r="C1242" s="59"/>
      <c r="D1242" s="59"/>
      <c r="E1242" s="59"/>
      <c r="F1242" s="59"/>
      <c r="G1242" s="59"/>
      <c r="H1242" s="59"/>
      <c r="I1242" s="59"/>
      <c r="J1242" s="59"/>
      <c r="K1242" s="59"/>
      <c r="L1242" s="59"/>
      <c r="M1242" s="59"/>
    </row>
    <row r="1243" spans="1:13" x14ac:dyDescent="0.2">
      <c r="A1243" s="59"/>
      <c r="B1243" s="59"/>
      <c r="C1243" s="59"/>
      <c r="D1243" s="59"/>
      <c r="E1243" s="59"/>
      <c r="F1243" s="59"/>
      <c r="G1243" s="59"/>
      <c r="H1243" s="59"/>
      <c r="I1243" s="59"/>
      <c r="J1243" s="59"/>
      <c r="K1243" s="59"/>
      <c r="L1243" s="59"/>
      <c r="M1243" s="59"/>
    </row>
    <row r="1244" spans="1:13" x14ac:dyDescent="0.2">
      <c r="A1244" s="59"/>
      <c r="B1244" s="59"/>
      <c r="C1244" s="59"/>
      <c r="D1244" s="59"/>
      <c r="E1244" s="59"/>
      <c r="F1244" s="59"/>
      <c r="G1244" s="59"/>
      <c r="H1244" s="59"/>
      <c r="I1244" s="59"/>
      <c r="J1244" s="59"/>
      <c r="K1244" s="59"/>
      <c r="L1244" s="59"/>
      <c r="M1244" s="59"/>
    </row>
    <row r="1245" spans="1:13" x14ac:dyDescent="0.2">
      <c r="A1245" s="59"/>
      <c r="B1245" s="59"/>
      <c r="C1245" s="59"/>
      <c r="D1245" s="59"/>
      <c r="E1245" s="59"/>
      <c r="F1245" s="59"/>
      <c r="G1245" s="59"/>
      <c r="H1245" s="59"/>
      <c r="I1245" s="59"/>
      <c r="J1245" s="59"/>
      <c r="K1245" s="59"/>
      <c r="L1245" s="59"/>
      <c r="M1245" s="59"/>
    </row>
    <row r="1246" spans="1:13" x14ac:dyDescent="0.2">
      <c r="A1246" s="59"/>
      <c r="B1246" s="59"/>
      <c r="C1246" s="59"/>
      <c r="D1246" s="59"/>
      <c r="E1246" s="59"/>
      <c r="F1246" s="59"/>
      <c r="G1246" s="59"/>
      <c r="H1246" s="59"/>
      <c r="I1246" s="59"/>
      <c r="J1246" s="59"/>
      <c r="K1246" s="59"/>
      <c r="L1246" s="59"/>
      <c r="M1246" s="59"/>
    </row>
    <row r="1247" spans="1:13" x14ac:dyDescent="0.2">
      <c r="A1247" s="59"/>
      <c r="B1247" s="59"/>
      <c r="C1247" s="59"/>
      <c r="D1247" s="59"/>
      <c r="E1247" s="59"/>
      <c r="F1247" s="59"/>
      <c r="G1247" s="59"/>
      <c r="H1247" s="59"/>
      <c r="I1247" s="59"/>
      <c r="J1247" s="59"/>
      <c r="K1247" s="59"/>
      <c r="L1247" s="59"/>
      <c r="M1247" s="59"/>
    </row>
    <row r="1248" spans="1:13" x14ac:dyDescent="0.2">
      <c r="A1248" s="59"/>
      <c r="B1248" s="59"/>
      <c r="C1248" s="59"/>
      <c r="D1248" s="59"/>
      <c r="E1248" s="59"/>
      <c r="F1248" s="59"/>
      <c r="G1248" s="59"/>
      <c r="H1248" s="59"/>
      <c r="I1248" s="59"/>
      <c r="J1248" s="59"/>
      <c r="K1248" s="59"/>
      <c r="L1248" s="59"/>
      <c r="M1248" s="59"/>
    </row>
    <row r="1249" spans="1:13" x14ac:dyDescent="0.2">
      <c r="A1249" s="59"/>
      <c r="B1249" s="59"/>
      <c r="C1249" s="59"/>
      <c r="D1249" s="59"/>
      <c r="E1249" s="59"/>
      <c r="F1249" s="59"/>
      <c r="G1249" s="59"/>
      <c r="H1249" s="59"/>
      <c r="I1249" s="59"/>
      <c r="J1249" s="59"/>
      <c r="K1249" s="59"/>
      <c r="L1249" s="59"/>
      <c r="M1249" s="59"/>
    </row>
    <row r="1250" spans="1:13" x14ac:dyDescent="0.2">
      <c r="A1250" s="59"/>
      <c r="B1250" s="59"/>
      <c r="C1250" s="59"/>
      <c r="D1250" s="59"/>
      <c r="E1250" s="59"/>
      <c r="F1250" s="59"/>
      <c r="G1250" s="59"/>
      <c r="H1250" s="59"/>
      <c r="I1250" s="59"/>
      <c r="J1250" s="59"/>
      <c r="K1250" s="59"/>
      <c r="L1250" s="59"/>
      <c r="M1250" s="59"/>
    </row>
    <row r="1251" spans="1:13" x14ac:dyDescent="0.2">
      <c r="A1251" s="59"/>
      <c r="B1251" s="59"/>
      <c r="C1251" s="59"/>
      <c r="D1251" s="59"/>
      <c r="E1251" s="59"/>
      <c r="F1251" s="59"/>
      <c r="G1251" s="59"/>
      <c r="H1251" s="59"/>
      <c r="I1251" s="59"/>
      <c r="J1251" s="59"/>
      <c r="K1251" s="59"/>
      <c r="L1251" s="59"/>
      <c r="M1251" s="59"/>
    </row>
    <row r="1252" spans="1:13" x14ac:dyDescent="0.2">
      <c r="A1252" s="59"/>
      <c r="B1252" s="59"/>
      <c r="C1252" s="59"/>
      <c r="D1252" s="59"/>
      <c r="E1252" s="59"/>
      <c r="F1252" s="59"/>
      <c r="G1252" s="59"/>
      <c r="H1252" s="59"/>
      <c r="I1252" s="59"/>
      <c r="J1252" s="59"/>
      <c r="K1252" s="59"/>
      <c r="L1252" s="59"/>
      <c r="M1252" s="59"/>
    </row>
    <row r="1253" spans="1:13" x14ac:dyDescent="0.2">
      <c r="A1253" s="59"/>
      <c r="B1253" s="59"/>
      <c r="C1253" s="59"/>
      <c r="D1253" s="59"/>
      <c r="E1253" s="59"/>
      <c r="F1253" s="59"/>
      <c r="G1253" s="59"/>
      <c r="H1253" s="59"/>
      <c r="I1253" s="59"/>
      <c r="J1253" s="59"/>
      <c r="K1253" s="59"/>
      <c r="L1253" s="59"/>
      <c r="M1253" s="59"/>
    </row>
    <row r="1254" spans="1:13" x14ac:dyDescent="0.2">
      <c r="A1254" s="59"/>
      <c r="B1254" s="59"/>
      <c r="C1254" s="59"/>
      <c r="D1254" s="59"/>
      <c r="E1254" s="59"/>
      <c r="F1254" s="59"/>
      <c r="G1254" s="59"/>
      <c r="H1254" s="59"/>
      <c r="I1254" s="59"/>
      <c r="J1254" s="59"/>
      <c r="K1254" s="59"/>
      <c r="L1254" s="59"/>
      <c r="M1254" s="59"/>
    </row>
    <row r="1255" spans="1:13" x14ac:dyDescent="0.2">
      <c r="A1255" s="59"/>
      <c r="B1255" s="59"/>
      <c r="C1255" s="59"/>
      <c r="D1255" s="59"/>
      <c r="E1255" s="59"/>
      <c r="F1255" s="59"/>
      <c r="G1255" s="59"/>
      <c r="H1255" s="59"/>
      <c r="I1255" s="59"/>
      <c r="J1255" s="59"/>
      <c r="K1255" s="59"/>
      <c r="L1255" s="59"/>
      <c r="M1255" s="59"/>
    </row>
    <row r="1256" spans="1:13" x14ac:dyDescent="0.2">
      <c r="A1256" s="59"/>
      <c r="B1256" s="59"/>
      <c r="C1256" s="59"/>
      <c r="D1256" s="59"/>
      <c r="E1256" s="59"/>
      <c r="F1256" s="59"/>
      <c r="G1256" s="59"/>
      <c r="H1256" s="59"/>
      <c r="I1256" s="59"/>
      <c r="J1256" s="59"/>
      <c r="K1256" s="59"/>
      <c r="L1256" s="59"/>
      <c r="M1256" s="59"/>
    </row>
    <row r="1257" spans="1:13" x14ac:dyDescent="0.2">
      <c r="A1257" s="59"/>
      <c r="B1257" s="59"/>
      <c r="C1257" s="59"/>
      <c r="D1257" s="59"/>
      <c r="E1257" s="59"/>
      <c r="F1257" s="59"/>
      <c r="G1257" s="59"/>
      <c r="H1257" s="59"/>
      <c r="I1257" s="59"/>
      <c r="J1257" s="59"/>
      <c r="K1257" s="59"/>
      <c r="L1257" s="59"/>
      <c r="M1257" s="59"/>
    </row>
    <row r="1258" spans="1:13" x14ac:dyDescent="0.2">
      <c r="A1258" s="59"/>
      <c r="B1258" s="59"/>
      <c r="C1258" s="59"/>
      <c r="D1258" s="59"/>
      <c r="E1258" s="59"/>
      <c r="F1258" s="59"/>
      <c r="G1258" s="59"/>
      <c r="H1258" s="59"/>
      <c r="I1258" s="59"/>
      <c r="J1258" s="59"/>
      <c r="K1258" s="59"/>
      <c r="L1258" s="59"/>
      <c r="M1258" s="59"/>
    </row>
    <row r="1259" spans="1:13" x14ac:dyDescent="0.2">
      <c r="A1259" s="59"/>
      <c r="B1259" s="59"/>
      <c r="C1259" s="59"/>
      <c r="D1259" s="59"/>
      <c r="E1259" s="59"/>
      <c r="F1259" s="59"/>
      <c r="G1259" s="59"/>
      <c r="H1259" s="59"/>
      <c r="I1259" s="59"/>
      <c r="J1259" s="59"/>
      <c r="K1259" s="59"/>
      <c r="L1259" s="59"/>
      <c r="M1259" s="59"/>
    </row>
    <row r="1260" spans="1:13" x14ac:dyDescent="0.2">
      <c r="A1260" s="59"/>
      <c r="B1260" s="59"/>
      <c r="C1260" s="59"/>
      <c r="D1260" s="59"/>
      <c r="E1260" s="59"/>
      <c r="F1260" s="59"/>
      <c r="G1260" s="59"/>
      <c r="H1260" s="59"/>
      <c r="I1260" s="59"/>
      <c r="J1260" s="59"/>
      <c r="K1260" s="59"/>
      <c r="L1260" s="59"/>
      <c r="M1260" s="59"/>
    </row>
    <row r="1261" spans="1:13" x14ac:dyDescent="0.2">
      <c r="A1261" s="59"/>
      <c r="B1261" s="59"/>
      <c r="C1261" s="59"/>
      <c r="D1261" s="59"/>
      <c r="E1261" s="59"/>
      <c r="F1261" s="59"/>
      <c r="G1261" s="59"/>
      <c r="H1261" s="59"/>
      <c r="I1261" s="59"/>
      <c r="J1261" s="59"/>
      <c r="K1261" s="59"/>
      <c r="L1261" s="59"/>
      <c r="M1261" s="59"/>
    </row>
    <row r="1262" spans="1:13" x14ac:dyDescent="0.2">
      <c r="A1262" s="59"/>
      <c r="B1262" s="59"/>
      <c r="C1262" s="59"/>
      <c r="D1262" s="59"/>
      <c r="E1262" s="59"/>
      <c r="F1262" s="59"/>
      <c r="G1262" s="59"/>
      <c r="H1262" s="59"/>
      <c r="I1262" s="59"/>
      <c r="J1262" s="59"/>
      <c r="K1262" s="59"/>
      <c r="L1262" s="59"/>
      <c r="M1262" s="59"/>
    </row>
    <row r="1263" spans="1:13" x14ac:dyDescent="0.2">
      <c r="A1263" s="59"/>
      <c r="B1263" s="59"/>
      <c r="C1263" s="59"/>
      <c r="D1263" s="59"/>
      <c r="E1263" s="59"/>
      <c r="F1263" s="59"/>
      <c r="G1263" s="59"/>
      <c r="H1263" s="59"/>
      <c r="I1263" s="59"/>
      <c r="J1263" s="59"/>
      <c r="K1263" s="59"/>
      <c r="L1263" s="59"/>
      <c r="M1263" s="59"/>
    </row>
    <row r="1264" spans="1:13" x14ac:dyDescent="0.2">
      <c r="A1264" s="59"/>
      <c r="B1264" s="59"/>
      <c r="C1264" s="59"/>
      <c r="D1264" s="59"/>
      <c r="E1264" s="59"/>
      <c r="F1264" s="59"/>
      <c r="G1264" s="59"/>
      <c r="H1264" s="59"/>
      <c r="I1264" s="59"/>
      <c r="J1264" s="59"/>
      <c r="K1264" s="59"/>
      <c r="L1264" s="59"/>
      <c r="M1264" s="59"/>
    </row>
    <row r="1265" spans="1:13" x14ac:dyDescent="0.2">
      <c r="A1265" s="59"/>
      <c r="B1265" s="59"/>
      <c r="C1265" s="59"/>
      <c r="D1265" s="59"/>
      <c r="E1265" s="59"/>
      <c r="F1265" s="59"/>
      <c r="G1265" s="59"/>
      <c r="H1265" s="59"/>
      <c r="I1265" s="59"/>
      <c r="J1265" s="59"/>
      <c r="K1265" s="59"/>
      <c r="L1265" s="59"/>
      <c r="M1265" s="59"/>
    </row>
    <row r="1266" spans="1:13" x14ac:dyDescent="0.2">
      <c r="A1266" s="59"/>
      <c r="B1266" s="59"/>
      <c r="C1266" s="59"/>
      <c r="D1266" s="59"/>
      <c r="E1266" s="59"/>
      <c r="F1266" s="59"/>
      <c r="G1266" s="59"/>
      <c r="H1266" s="59"/>
      <c r="I1266" s="59"/>
      <c r="J1266" s="59"/>
      <c r="K1266" s="59"/>
      <c r="L1266" s="59"/>
      <c r="M1266" s="59"/>
    </row>
    <row r="1267" spans="1:13" x14ac:dyDescent="0.2">
      <c r="A1267" s="59"/>
      <c r="B1267" s="59"/>
      <c r="C1267" s="59"/>
      <c r="D1267" s="59"/>
      <c r="E1267" s="59"/>
      <c r="F1267" s="59"/>
      <c r="G1267" s="59"/>
      <c r="H1267" s="59"/>
      <c r="I1267" s="59"/>
      <c r="J1267" s="59"/>
      <c r="K1267" s="59"/>
      <c r="L1267" s="59"/>
      <c r="M1267" s="59"/>
    </row>
    <row r="1268" spans="1:13" x14ac:dyDescent="0.2">
      <c r="A1268" s="59"/>
      <c r="B1268" s="59"/>
      <c r="C1268" s="59"/>
      <c r="D1268" s="59"/>
      <c r="E1268" s="59"/>
      <c r="F1268" s="59"/>
      <c r="G1268" s="59"/>
      <c r="H1268" s="59"/>
      <c r="I1268" s="59"/>
      <c r="J1268" s="59"/>
      <c r="K1268" s="59"/>
      <c r="L1268" s="59"/>
      <c r="M1268" s="59"/>
    </row>
    <row r="1269" spans="1:13" x14ac:dyDescent="0.2">
      <c r="A1269" s="59"/>
      <c r="B1269" s="59"/>
      <c r="C1269" s="59"/>
      <c r="D1269" s="59"/>
      <c r="E1269" s="59"/>
      <c r="F1269" s="59"/>
      <c r="G1269" s="59"/>
      <c r="H1269" s="59"/>
      <c r="I1269" s="59"/>
      <c r="J1269" s="59"/>
      <c r="K1269" s="59"/>
      <c r="L1269" s="59"/>
      <c r="M1269" s="59"/>
    </row>
    <row r="1270" spans="1:13" x14ac:dyDescent="0.2">
      <c r="A1270" s="59"/>
      <c r="B1270" s="59"/>
      <c r="C1270" s="59"/>
      <c r="D1270" s="59"/>
      <c r="E1270" s="59"/>
      <c r="F1270" s="59"/>
      <c r="G1270" s="59"/>
      <c r="H1270" s="59"/>
      <c r="I1270" s="59"/>
      <c r="J1270" s="59"/>
      <c r="K1270" s="59"/>
      <c r="L1270" s="59"/>
      <c r="M1270" s="59"/>
    </row>
    <row r="1271" spans="1:13" x14ac:dyDescent="0.2">
      <c r="A1271" s="59"/>
      <c r="B1271" s="59"/>
      <c r="C1271" s="59"/>
      <c r="D1271" s="59"/>
      <c r="E1271" s="59"/>
      <c r="F1271" s="59"/>
      <c r="G1271" s="59"/>
      <c r="H1271" s="59"/>
      <c r="I1271" s="59"/>
      <c r="J1271" s="59"/>
      <c r="K1271" s="59"/>
      <c r="L1271" s="59"/>
      <c r="M1271" s="59"/>
    </row>
    <row r="1272" spans="1:13" x14ac:dyDescent="0.2">
      <c r="A1272" s="59"/>
      <c r="B1272" s="59"/>
      <c r="C1272" s="59"/>
      <c r="D1272" s="59"/>
      <c r="E1272" s="59"/>
      <c r="F1272" s="59"/>
      <c r="G1272" s="59"/>
      <c r="H1272" s="59"/>
      <c r="I1272" s="59"/>
      <c r="J1272" s="59"/>
      <c r="K1272" s="59"/>
      <c r="L1272" s="59"/>
      <c r="M1272" s="59"/>
    </row>
    <row r="1273" spans="1:13" x14ac:dyDescent="0.2">
      <c r="A1273" s="59"/>
      <c r="B1273" s="59"/>
      <c r="C1273" s="59"/>
      <c r="D1273" s="59"/>
      <c r="E1273" s="59"/>
      <c r="F1273" s="59"/>
      <c r="G1273" s="59"/>
      <c r="H1273" s="59"/>
      <c r="I1273" s="59"/>
      <c r="J1273" s="59"/>
      <c r="K1273" s="59"/>
      <c r="L1273" s="59"/>
      <c r="M1273" s="59"/>
    </row>
    <row r="1274" spans="1:13" x14ac:dyDescent="0.2">
      <c r="A1274" s="59"/>
      <c r="B1274" s="59"/>
      <c r="C1274" s="59"/>
      <c r="D1274" s="59"/>
      <c r="E1274" s="59"/>
      <c r="F1274" s="59"/>
      <c r="G1274" s="59"/>
      <c r="H1274" s="59"/>
      <c r="I1274" s="59"/>
      <c r="J1274" s="59"/>
      <c r="K1274" s="59"/>
      <c r="L1274" s="59"/>
      <c r="M1274" s="59"/>
    </row>
    <row r="1275" spans="1:13" x14ac:dyDescent="0.2">
      <c r="A1275" s="59"/>
      <c r="B1275" s="59"/>
      <c r="C1275" s="59"/>
      <c r="D1275" s="59"/>
      <c r="E1275" s="59"/>
      <c r="F1275" s="59"/>
      <c r="G1275" s="59"/>
      <c r="H1275" s="59"/>
      <c r="I1275" s="59"/>
      <c r="J1275" s="59"/>
      <c r="K1275" s="59"/>
      <c r="L1275" s="59"/>
      <c r="M1275" s="59"/>
    </row>
    <row r="1276" spans="1:13" x14ac:dyDescent="0.2">
      <c r="A1276" s="59"/>
      <c r="B1276" s="59"/>
      <c r="C1276" s="59"/>
      <c r="D1276" s="59"/>
      <c r="E1276" s="59"/>
      <c r="F1276" s="59"/>
      <c r="G1276" s="59"/>
      <c r="H1276" s="59"/>
      <c r="I1276" s="59"/>
      <c r="J1276" s="59"/>
      <c r="K1276" s="59"/>
      <c r="L1276" s="59"/>
      <c r="M1276" s="59"/>
    </row>
    <row r="1277" spans="1:13" x14ac:dyDescent="0.2">
      <c r="A1277" s="59"/>
      <c r="B1277" s="59"/>
      <c r="C1277" s="59"/>
      <c r="D1277" s="59"/>
      <c r="E1277" s="59"/>
      <c r="F1277" s="59"/>
      <c r="G1277" s="59"/>
      <c r="H1277" s="59"/>
      <c r="I1277" s="59"/>
      <c r="J1277" s="59"/>
      <c r="K1277" s="59"/>
      <c r="L1277" s="59"/>
      <c r="M1277" s="59"/>
    </row>
    <row r="1278" spans="1:13" x14ac:dyDescent="0.2">
      <c r="A1278" s="59"/>
      <c r="B1278" s="59"/>
      <c r="C1278" s="59"/>
      <c r="D1278" s="59"/>
      <c r="E1278" s="59"/>
      <c r="F1278" s="59"/>
      <c r="G1278" s="59"/>
      <c r="H1278" s="59"/>
      <c r="I1278" s="59"/>
      <c r="J1278" s="59"/>
      <c r="K1278" s="59"/>
      <c r="L1278" s="59"/>
      <c r="M1278" s="59"/>
    </row>
    <row r="1279" spans="1:13" x14ac:dyDescent="0.2">
      <c r="A1279" s="59"/>
      <c r="B1279" s="59"/>
      <c r="C1279" s="59"/>
      <c r="D1279" s="59"/>
      <c r="E1279" s="59"/>
      <c r="F1279" s="59"/>
      <c r="G1279" s="59"/>
      <c r="H1279" s="59"/>
      <c r="I1279" s="59"/>
      <c r="J1279" s="59"/>
      <c r="K1279" s="59"/>
      <c r="L1279" s="59"/>
      <c r="M1279" s="59"/>
    </row>
    <row r="1280" spans="1:13" x14ac:dyDescent="0.2">
      <c r="A1280" s="59"/>
      <c r="B1280" s="59"/>
      <c r="C1280" s="59"/>
      <c r="D1280" s="59"/>
      <c r="E1280" s="59"/>
      <c r="F1280" s="59"/>
      <c r="G1280" s="59"/>
      <c r="H1280" s="59"/>
      <c r="I1280" s="59"/>
      <c r="J1280" s="59"/>
      <c r="K1280" s="59"/>
      <c r="L1280" s="59"/>
      <c r="M1280" s="59"/>
    </row>
    <row r="1281" spans="1:13" x14ac:dyDescent="0.2">
      <c r="A1281" s="59"/>
      <c r="B1281" s="59"/>
      <c r="C1281" s="59"/>
      <c r="D1281" s="59"/>
      <c r="E1281" s="59"/>
      <c r="F1281" s="59"/>
      <c r="G1281" s="59"/>
      <c r="H1281" s="59"/>
      <c r="I1281" s="59"/>
      <c r="J1281" s="59"/>
      <c r="K1281" s="59"/>
      <c r="L1281" s="59"/>
      <c r="M1281" s="59"/>
    </row>
    <row r="1282" spans="1:13" x14ac:dyDescent="0.2">
      <c r="A1282" s="59"/>
      <c r="B1282" s="59"/>
      <c r="C1282" s="59"/>
      <c r="D1282" s="59"/>
      <c r="E1282" s="59"/>
      <c r="F1282" s="59"/>
      <c r="G1282" s="59"/>
      <c r="H1282" s="59"/>
      <c r="I1282" s="59"/>
      <c r="J1282" s="59"/>
      <c r="K1282" s="59"/>
      <c r="L1282" s="59"/>
      <c r="M1282" s="59"/>
    </row>
    <row r="1283" spans="1:13" x14ac:dyDescent="0.2">
      <c r="A1283" s="59"/>
      <c r="B1283" s="59"/>
      <c r="C1283" s="59"/>
      <c r="D1283" s="59"/>
      <c r="E1283" s="59"/>
      <c r="F1283" s="59"/>
      <c r="G1283" s="59"/>
      <c r="H1283" s="59"/>
      <c r="I1283" s="59"/>
      <c r="J1283" s="59"/>
      <c r="K1283" s="59"/>
      <c r="L1283" s="59"/>
      <c r="M1283" s="59"/>
    </row>
    <row r="1284" spans="1:13" x14ac:dyDescent="0.2">
      <c r="A1284" s="59"/>
      <c r="B1284" s="59"/>
      <c r="C1284" s="59"/>
      <c r="D1284" s="59"/>
      <c r="E1284" s="59"/>
      <c r="F1284" s="59"/>
      <c r="G1284" s="59"/>
      <c r="H1284" s="59"/>
      <c r="I1284" s="59"/>
      <c r="J1284" s="59"/>
      <c r="K1284" s="59"/>
      <c r="L1284" s="59"/>
      <c r="M1284" s="59"/>
    </row>
    <row r="1285" spans="1:13" x14ac:dyDescent="0.2">
      <c r="A1285" s="59"/>
      <c r="B1285" s="59"/>
      <c r="C1285" s="59"/>
      <c r="D1285" s="59"/>
      <c r="E1285" s="59"/>
      <c r="F1285" s="59"/>
      <c r="G1285" s="59"/>
      <c r="H1285" s="59"/>
      <c r="I1285" s="59"/>
      <c r="J1285" s="59"/>
      <c r="K1285" s="59"/>
      <c r="L1285" s="59"/>
      <c r="M1285" s="59"/>
    </row>
    <row r="1286" spans="1:13" x14ac:dyDescent="0.2">
      <c r="A1286" s="59"/>
      <c r="B1286" s="59"/>
      <c r="C1286" s="59"/>
      <c r="D1286" s="59"/>
      <c r="E1286" s="59"/>
      <c r="F1286" s="59"/>
      <c r="G1286" s="59"/>
      <c r="H1286" s="59"/>
      <c r="I1286" s="59"/>
      <c r="J1286" s="59"/>
      <c r="K1286" s="59"/>
      <c r="L1286" s="59"/>
      <c r="M1286" s="59"/>
    </row>
    <row r="1287" spans="1:13" x14ac:dyDescent="0.2">
      <c r="A1287" s="59"/>
      <c r="B1287" s="59"/>
      <c r="C1287" s="59"/>
      <c r="D1287" s="59"/>
      <c r="E1287" s="59"/>
      <c r="F1287" s="59"/>
      <c r="G1287" s="59"/>
      <c r="H1287" s="59"/>
      <c r="I1287" s="59"/>
      <c r="J1287" s="59"/>
      <c r="K1287" s="59"/>
      <c r="L1287" s="59"/>
      <c r="M1287" s="59"/>
    </row>
    <row r="1288" spans="1:13" x14ac:dyDescent="0.2">
      <c r="A1288" s="59"/>
      <c r="B1288" s="59"/>
      <c r="C1288" s="59"/>
      <c r="D1288" s="59"/>
      <c r="E1288" s="59"/>
      <c r="F1288" s="59"/>
      <c r="G1288" s="59"/>
      <c r="H1288" s="59"/>
      <c r="I1288" s="59"/>
      <c r="J1288" s="59"/>
      <c r="K1288" s="59"/>
      <c r="L1288" s="59"/>
      <c r="M1288" s="59"/>
    </row>
    <row r="1289" spans="1:13" x14ac:dyDescent="0.2">
      <c r="A1289" s="59"/>
      <c r="B1289" s="59"/>
      <c r="C1289" s="59"/>
      <c r="D1289" s="59"/>
      <c r="E1289" s="59"/>
      <c r="F1289" s="59"/>
      <c r="G1289" s="59"/>
      <c r="H1289" s="59"/>
      <c r="I1289" s="59"/>
      <c r="J1289" s="59"/>
      <c r="K1289" s="59"/>
      <c r="L1289" s="59"/>
      <c r="M1289" s="59"/>
    </row>
    <row r="1290" spans="1:13" x14ac:dyDescent="0.2">
      <c r="A1290" s="59"/>
      <c r="B1290" s="59"/>
      <c r="C1290" s="59"/>
      <c r="D1290" s="59"/>
      <c r="E1290" s="59"/>
      <c r="F1290" s="59"/>
      <c r="G1290" s="59"/>
      <c r="H1290" s="59"/>
      <c r="I1290" s="59"/>
      <c r="J1290" s="59"/>
      <c r="K1290" s="59"/>
      <c r="L1290" s="59"/>
      <c r="M1290" s="59"/>
    </row>
    <row r="1291" spans="1:13" x14ac:dyDescent="0.2">
      <c r="A1291" s="59"/>
      <c r="B1291" s="59"/>
      <c r="C1291" s="59"/>
      <c r="D1291" s="59"/>
      <c r="E1291" s="59"/>
      <c r="F1291" s="59"/>
      <c r="G1291" s="59"/>
      <c r="H1291" s="59"/>
      <c r="I1291" s="59"/>
      <c r="J1291" s="59"/>
      <c r="K1291" s="59"/>
      <c r="L1291" s="59"/>
      <c r="M1291" s="59"/>
    </row>
    <row r="1292" spans="1:13" x14ac:dyDescent="0.2">
      <c r="A1292" s="59"/>
      <c r="B1292" s="59"/>
      <c r="C1292" s="59"/>
      <c r="D1292" s="59"/>
      <c r="E1292" s="59"/>
      <c r="F1292" s="59"/>
      <c r="G1292" s="59"/>
      <c r="H1292" s="59"/>
      <c r="I1292" s="59"/>
      <c r="J1292" s="59"/>
      <c r="K1292" s="59"/>
      <c r="L1292" s="59"/>
      <c r="M1292" s="59"/>
    </row>
    <row r="1293" spans="1:13" x14ac:dyDescent="0.2">
      <c r="A1293" s="59"/>
      <c r="B1293" s="59"/>
      <c r="C1293" s="59"/>
      <c r="D1293" s="59"/>
      <c r="E1293" s="59"/>
      <c r="F1293" s="59"/>
      <c r="G1293" s="59"/>
      <c r="H1293" s="59"/>
      <c r="I1293" s="59"/>
      <c r="J1293" s="59"/>
      <c r="K1293" s="59"/>
      <c r="L1293" s="59"/>
      <c r="M1293" s="59"/>
    </row>
    <row r="1294" spans="1:13" x14ac:dyDescent="0.2">
      <c r="A1294" s="59"/>
      <c r="B1294" s="59"/>
      <c r="C1294" s="59"/>
      <c r="D1294" s="59"/>
      <c r="E1294" s="59"/>
      <c r="F1294" s="59"/>
      <c r="G1294" s="59"/>
      <c r="H1294" s="59"/>
      <c r="I1294" s="59"/>
      <c r="J1294" s="59"/>
      <c r="K1294" s="59"/>
      <c r="L1294" s="59"/>
      <c r="M1294" s="59"/>
    </row>
    <row r="1295" spans="1:13" x14ac:dyDescent="0.2">
      <c r="A1295" s="59"/>
      <c r="B1295" s="59"/>
      <c r="C1295" s="59"/>
      <c r="D1295" s="59"/>
      <c r="E1295" s="59"/>
      <c r="F1295" s="59"/>
      <c r="G1295" s="59"/>
      <c r="H1295" s="59"/>
      <c r="I1295" s="59"/>
      <c r="J1295" s="59"/>
      <c r="K1295" s="59"/>
      <c r="L1295" s="59"/>
      <c r="M1295" s="59"/>
    </row>
    <row r="1296" spans="1:13" x14ac:dyDescent="0.2">
      <c r="A1296" s="59"/>
      <c r="B1296" s="59"/>
      <c r="C1296" s="59"/>
      <c r="D1296" s="59"/>
      <c r="E1296" s="59"/>
      <c r="F1296" s="59"/>
      <c r="G1296" s="59"/>
      <c r="H1296" s="59"/>
      <c r="I1296" s="59"/>
      <c r="J1296" s="59"/>
      <c r="K1296" s="59"/>
      <c r="L1296" s="59"/>
      <c r="M1296" s="59"/>
    </row>
    <row r="1297" spans="1:13" x14ac:dyDescent="0.2">
      <c r="A1297" s="59"/>
      <c r="B1297" s="59"/>
      <c r="C1297" s="59"/>
      <c r="D1297" s="59"/>
      <c r="E1297" s="59"/>
      <c r="F1297" s="59"/>
      <c r="G1297" s="59"/>
      <c r="H1297" s="59"/>
      <c r="I1297" s="59"/>
      <c r="J1297" s="59"/>
      <c r="K1297" s="59"/>
      <c r="L1297" s="59"/>
      <c r="M1297" s="59"/>
    </row>
    <row r="1298" spans="1:13" x14ac:dyDescent="0.2">
      <c r="A1298" s="59"/>
      <c r="B1298" s="59"/>
      <c r="C1298" s="59"/>
      <c r="D1298" s="59"/>
      <c r="E1298" s="59"/>
      <c r="F1298" s="59"/>
      <c r="G1298" s="59"/>
      <c r="H1298" s="59"/>
      <c r="I1298" s="59"/>
      <c r="J1298" s="59"/>
      <c r="K1298" s="59"/>
      <c r="L1298" s="59"/>
      <c r="M1298" s="59"/>
    </row>
    <row r="1299" spans="1:13" x14ac:dyDescent="0.2">
      <c r="A1299" s="59"/>
      <c r="B1299" s="59"/>
      <c r="C1299" s="59"/>
      <c r="D1299" s="59"/>
      <c r="E1299" s="59"/>
      <c r="F1299" s="59"/>
      <c r="G1299" s="59"/>
      <c r="H1299" s="59"/>
      <c r="I1299" s="59"/>
      <c r="J1299" s="59"/>
      <c r="K1299" s="59"/>
      <c r="L1299" s="59"/>
      <c r="M1299" s="59"/>
    </row>
    <row r="1300" spans="1:13" x14ac:dyDescent="0.2">
      <c r="A1300" s="59"/>
      <c r="B1300" s="59"/>
      <c r="C1300" s="59"/>
      <c r="D1300" s="59"/>
      <c r="E1300" s="59"/>
      <c r="F1300" s="59"/>
      <c r="G1300" s="59"/>
      <c r="H1300" s="59"/>
      <c r="I1300" s="59"/>
      <c r="J1300" s="59"/>
      <c r="K1300" s="59"/>
      <c r="L1300" s="59"/>
      <c r="M1300" s="59"/>
    </row>
    <row r="1301" spans="1:13" x14ac:dyDescent="0.2">
      <c r="A1301" s="59"/>
      <c r="B1301" s="59"/>
      <c r="C1301" s="59"/>
      <c r="D1301" s="59"/>
      <c r="E1301" s="59"/>
      <c r="F1301" s="59"/>
      <c r="G1301" s="59"/>
      <c r="H1301" s="59"/>
      <c r="I1301" s="59"/>
      <c r="J1301" s="59"/>
      <c r="K1301" s="59"/>
      <c r="L1301" s="59"/>
      <c r="M1301" s="59"/>
    </row>
    <row r="1302" spans="1:13" x14ac:dyDescent="0.2">
      <c r="A1302" s="59"/>
      <c r="B1302" s="59"/>
      <c r="C1302" s="59"/>
      <c r="D1302" s="59"/>
      <c r="E1302" s="59"/>
      <c r="F1302" s="59"/>
      <c r="G1302" s="59"/>
      <c r="H1302" s="59"/>
      <c r="I1302" s="59"/>
      <c r="J1302" s="59"/>
      <c r="K1302" s="59"/>
      <c r="L1302" s="59"/>
      <c r="M1302" s="59"/>
    </row>
    <row r="1303" spans="1:13" x14ac:dyDescent="0.2">
      <c r="A1303" s="59"/>
      <c r="B1303" s="59"/>
      <c r="C1303" s="59"/>
      <c r="D1303" s="59"/>
      <c r="E1303" s="59"/>
      <c r="F1303" s="59"/>
      <c r="G1303" s="59"/>
      <c r="H1303" s="59"/>
      <c r="I1303" s="59"/>
      <c r="J1303" s="59"/>
      <c r="K1303" s="59"/>
      <c r="L1303" s="59"/>
      <c r="M1303" s="59"/>
    </row>
    <row r="1304" spans="1:13" x14ac:dyDescent="0.2">
      <c r="A1304" s="59"/>
      <c r="B1304" s="59"/>
      <c r="C1304" s="59"/>
      <c r="D1304" s="59"/>
      <c r="E1304" s="59"/>
      <c r="F1304" s="59"/>
      <c r="G1304" s="59"/>
      <c r="H1304" s="59"/>
      <c r="I1304" s="59"/>
      <c r="J1304" s="59"/>
      <c r="K1304" s="59"/>
      <c r="L1304" s="59"/>
      <c r="M1304" s="59"/>
    </row>
    <row r="1305" spans="1:13" x14ac:dyDescent="0.2">
      <c r="A1305" s="59"/>
      <c r="B1305" s="59"/>
      <c r="C1305" s="59"/>
      <c r="D1305" s="59"/>
      <c r="E1305" s="59"/>
      <c r="F1305" s="59"/>
      <c r="G1305" s="59"/>
      <c r="H1305" s="59"/>
      <c r="I1305" s="59"/>
      <c r="J1305" s="59"/>
      <c r="K1305" s="59"/>
      <c r="L1305" s="59"/>
      <c r="M1305" s="59"/>
    </row>
    <row r="1306" spans="1:13" x14ac:dyDescent="0.2">
      <c r="A1306" s="59"/>
      <c r="B1306" s="59"/>
      <c r="C1306" s="59"/>
      <c r="D1306" s="59"/>
      <c r="E1306" s="59"/>
      <c r="F1306" s="59"/>
      <c r="G1306" s="59"/>
      <c r="H1306" s="59"/>
      <c r="I1306" s="59"/>
      <c r="J1306" s="59"/>
      <c r="K1306" s="59"/>
      <c r="L1306" s="59"/>
      <c r="M1306" s="59"/>
    </row>
    <row r="1307" spans="1:13" x14ac:dyDescent="0.2">
      <c r="A1307" s="59"/>
      <c r="B1307" s="59"/>
      <c r="C1307" s="59"/>
      <c r="D1307" s="59"/>
      <c r="E1307" s="59"/>
      <c r="F1307" s="59"/>
      <c r="G1307" s="59"/>
      <c r="H1307" s="59"/>
      <c r="I1307" s="59"/>
      <c r="J1307" s="59"/>
      <c r="K1307" s="59"/>
      <c r="L1307" s="59"/>
      <c r="M1307" s="59"/>
    </row>
    <row r="1308" spans="1:13" x14ac:dyDescent="0.2">
      <c r="A1308" s="59"/>
      <c r="B1308" s="59"/>
      <c r="C1308" s="59"/>
      <c r="D1308" s="59"/>
      <c r="E1308" s="59"/>
      <c r="F1308" s="59"/>
      <c r="G1308" s="59"/>
      <c r="H1308" s="59"/>
      <c r="I1308" s="59"/>
      <c r="J1308" s="59"/>
      <c r="K1308" s="59"/>
      <c r="L1308" s="59"/>
      <c r="M1308" s="59"/>
    </row>
    <row r="1309" spans="1:13" x14ac:dyDescent="0.2">
      <c r="A1309" s="59"/>
      <c r="B1309" s="59"/>
      <c r="C1309" s="59"/>
      <c r="D1309" s="59"/>
      <c r="E1309" s="59"/>
      <c r="F1309" s="59"/>
      <c r="G1309" s="59"/>
      <c r="H1309" s="59"/>
      <c r="I1309" s="59"/>
      <c r="J1309" s="59"/>
      <c r="K1309" s="59"/>
      <c r="L1309" s="59"/>
      <c r="M1309" s="59"/>
    </row>
    <row r="1310" spans="1:13" x14ac:dyDescent="0.2">
      <c r="A1310" s="59"/>
      <c r="B1310" s="59"/>
      <c r="C1310" s="59"/>
      <c r="D1310" s="59"/>
      <c r="E1310" s="59"/>
      <c r="F1310" s="59"/>
      <c r="G1310" s="59"/>
      <c r="H1310" s="59"/>
      <c r="I1310" s="59"/>
      <c r="J1310" s="59"/>
      <c r="K1310" s="59"/>
      <c r="L1310" s="59"/>
      <c r="M1310" s="59"/>
    </row>
    <row r="1311" spans="1:13" x14ac:dyDescent="0.2">
      <c r="A1311" s="59"/>
      <c r="B1311" s="59"/>
      <c r="C1311" s="59"/>
      <c r="D1311" s="59"/>
      <c r="E1311" s="59"/>
      <c r="F1311" s="59"/>
      <c r="G1311" s="59"/>
      <c r="H1311" s="59"/>
      <c r="I1311" s="59"/>
      <c r="J1311" s="59"/>
      <c r="K1311" s="59"/>
      <c r="L1311" s="59"/>
      <c r="M1311" s="59"/>
    </row>
    <row r="1312" spans="1:13" x14ac:dyDescent="0.2">
      <c r="A1312" s="59"/>
      <c r="B1312" s="59"/>
      <c r="C1312" s="59"/>
      <c r="D1312" s="59"/>
      <c r="E1312" s="59"/>
      <c r="F1312" s="59"/>
      <c r="G1312" s="59"/>
      <c r="H1312" s="59"/>
      <c r="I1312" s="59"/>
      <c r="J1312" s="59"/>
      <c r="K1312" s="59"/>
      <c r="L1312" s="59"/>
      <c r="M1312" s="59"/>
    </row>
    <row r="1313" spans="1:13" x14ac:dyDescent="0.2">
      <c r="A1313" s="59"/>
      <c r="B1313" s="59"/>
      <c r="C1313" s="59"/>
      <c r="D1313" s="59"/>
      <c r="E1313" s="59"/>
      <c r="F1313" s="59"/>
      <c r="G1313" s="59"/>
      <c r="H1313" s="59"/>
      <c r="I1313" s="59"/>
      <c r="J1313" s="59"/>
      <c r="K1313" s="59"/>
      <c r="L1313" s="59"/>
      <c r="M1313" s="59"/>
    </row>
  </sheetData>
  <mergeCells count="26">
    <mergeCell ref="A1:AQ1"/>
    <mergeCell ref="A2:AQ2"/>
    <mergeCell ref="C4:AN5"/>
    <mergeCell ref="AO5:AQ5"/>
    <mergeCell ref="D6:AE6"/>
    <mergeCell ref="D9:AN9"/>
    <mergeCell ref="AG12:AI12"/>
    <mergeCell ref="AJ12:AL12"/>
    <mergeCell ref="B40:C40"/>
    <mergeCell ref="F10:O10"/>
    <mergeCell ref="F11:F12"/>
    <mergeCell ref="G11:G12"/>
    <mergeCell ref="H11:H12"/>
    <mergeCell ref="I11:AL11"/>
    <mergeCell ref="I12:K12"/>
    <mergeCell ref="L12:N12"/>
    <mergeCell ref="AD12:AF12"/>
    <mergeCell ref="C79:D79"/>
    <mergeCell ref="F79:I79"/>
    <mergeCell ref="J79:L79"/>
    <mergeCell ref="X12:Z12"/>
    <mergeCell ref="AA12:AC12"/>
    <mergeCell ref="O12:Q12"/>
    <mergeCell ref="R12:T12"/>
    <mergeCell ref="U12:W12"/>
    <mergeCell ref="E11:E1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tabColor indexed="40"/>
    <pageSetUpPr fitToPage="1"/>
  </sheetPr>
  <dimension ref="A1:S36"/>
  <sheetViews>
    <sheetView workbookViewId="0">
      <selection activeCell="L1" sqref="L1"/>
    </sheetView>
  </sheetViews>
  <sheetFormatPr defaultRowHeight="13.5" customHeight="1" x14ac:dyDescent="0.2"/>
  <cols>
    <col min="1" max="1" width="4.140625" style="161" customWidth="1"/>
    <col min="2" max="2" width="20.7109375" style="161" customWidth="1"/>
    <col min="3" max="3" width="11.42578125" style="161" customWidth="1"/>
    <col min="4" max="4" width="6.5703125" style="161" customWidth="1"/>
    <col min="5" max="5" width="22.42578125" style="161" customWidth="1"/>
    <col min="6" max="6" width="5.5703125" style="161" customWidth="1"/>
    <col min="7" max="7" width="6.5703125" style="161" customWidth="1"/>
    <col min="8" max="8" width="7.140625" style="161" customWidth="1"/>
    <col min="9" max="9" width="6.5703125" style="161" customWidth="1"/>
    <col min="10" max="10" width="8.7109375" style="161" customWidth="1"/>
    <col min="11" max="11" width="8.5703125" style="162" customWidth="1"/>
    <col min="12" max="12" width="5.85546875" style="161" customWidth="1"/>
    <col min="13" max="15" width="9.140625" style="2" hidden="1" customWidth="1"/>
    <col min="16" max="16384" width="9.140625" style="2"/>
  </cols>
  <sheetData>
    <row r="1" spans="1:19" s="3" customFormat="1" ht="11.25" customHeight="1" x14ac:dyDescent="0.15">
      <c r="A1" s="400" t="s">
        <v>98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9" s="3" customFormat="1" ht="11.25" x14ac:dyDescent="0.15">
      <c r="A2" s="401" t="s">
        <v>32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19" s="28" customFormat="1" ht="11.25" x14ac:dyDescent="0.15">
      <c r="A3" s="419" t="s">
        <v>500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</row>
    <row r="4" spans="1:19" s="28" customFormat="1" ht="12.75" customHeight="1" x14ac:dyDescent="0.15">
      <c r="A4" s="419" t="s">
        <v>501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</row>
    <row r="5" spans="1:19" s="28" customFormat="1" ht="40.5" customHeight="1" x14ac:dyDescent="0.15">
      <c r="A5" s="402" t="s">
        <v>502</v>
      </c>
      <c r="B5" s="402"/>
      <c r="C5" s="404" t="s">
        <v>830</v>
      </c>
      <c r="D5" s="404"/>
      <c r="E5" s="404"/>
      <c r="F5" s="404"/>
      <c r="G5" s="404"/>
      <c r="H5" s="404"/>
      <c r="I5" s="404"/>
      <c r="J5" s="405" t="s">
        <v>504</v>
      </c>
      <c r="K5" s="405"/>
    </row>
    <row r="6" spans="1:19" s="28" customFormat="1" ht="17.100000000000001" customHeight="1" x14ac:dyDescent="0.2">
      <c r="A6" s="129" t="s">
        <v>9</v>
      </c>
      <c r="B6" s="130" t="s">
        <v>179</v>
      </c>
      <c r="C6" s="397" t="s">
        <v>62</v>
      </c>
      <c r="D6" s="397"/>
      <c r="E6" s="397"/>
      <c r="F6" s="397"/>
      <c r="G6" s="397"/>
      <c r="H6" s="397"/>
      <c r="I6" s="398" t="s">
        <v>107</v>
      </c>
      <c r="J6" s="398"/>
      <c r="K6" s="164" t="s">
        <v>108</v>
      </c>
    </row>
    <row r="7" spans="1:19" s="28" customFormat="1" ht="17.100000000000001" customHeight="1" x14ac:dyDescent="0.2">
      <c r="A7" s="131" t="s">
        <v>10</v>
      </c>
      <c r="B7" s="130" t="s">
        <v>179</v>
      </c>
      <c r="C7" s="397" t="s">
        <v>68</v>
      </c>
      <c r="D7" s="397"/>
      <c r="E7" s="397"/>
      <c r="F7" s="397"/>
      <c r="G7" s="397"/>
      <c r="H7" s="397"/>
      <c r="I7" s="410" t="s">
        <v>113</v>
      </c>
      <c r="J7" s="410"/>
      <c r="K7" s="339" t="s">
        <v>496</v>
      </c>
      <c r="S7" s="134"/>
    </row>
    <row r="8" spans="1:19" ht="17.100000000000001" customHeight="1" x14ac:dyDescent="0.2">
      <c r="A8" s="136" t="s">
        <v>11</v>
      </c>
      <c r="B8" s="130" t="s">
        <v>178</v>
      </c>
      <c r="C8" s="412" t="s">
        <v>63</v>
      </c>
      <c r="D8" s="412"/>
      <c r="E8" s="412"/>
      <c r="F8" s="412"/>
      <c r="G8" s="412"/>
      <c r="H8" s="412"/>
      <c r="I8" s="408" t="s">
        <v>218</v>
      </c>
      <c r="J8" s="408"/>
      <c r="K8" s="164" t="s">
        <v>837</v>
      </c>
      <c r="R8" s="162"/>
      <c r="S8" s="135"/>
    </row>
    <row r="9" spans="1:19" ht="13.5" customHeight="1" x14ac:dyDescent="0.2">
      <c r="A9" s="139"/>
      <c r="B9" s="139"/>
      <c r="C9" s="499" t="s">
        <v>142</v>
      </c>
      <c r="D9" s="499"/>
      <c r="E9" s="499"/>
      <c r="F9" s="499"/>
      <c r="G9" s="499"/>
      <c r="H9" s="499"/>
      <c r="I9" s="139"/>
      <c r="J9" s="139"/>
      <c r="K9" s="139"/>
      <c r="L9" s="139"/>
    </row>
    <row r="10" spans="1:19" ht="13.5" customHeight="1" x14ac:dyDescent="0.2">
      <c r="A10" s="139"/>
      <c r="B10" s="139"/>
      <c r="C10" s="500"/>
      <c r="D10" s="500"/>
      <c r="E10" s="500"/>
      <c r="F10" s="500"/>
      <c r="G10" s="500"/>
      <c r="H10" s="500"/>
      <c r="I10" s="139"/>
      <c r="J10" s="139"/>
      <c r="K10" s="139"/>
      <c r="L10" s="139"/>
    </row>
    <row r="11" spans="1:19" ht="22.5" customHeight="1" x14ac:dyDescent="0.2">
      <c r="A11" s="343" t="s">
        <v>20</v>
      </c>
      <c r="B11" s="343" t="s">
        <v>99</v>
      </c>
      <c r="C11" s="343" t="s">
        <v>100</v>
      </c>
      <c r="D11" s="343" t="s">
        <v>101</v>
      </c>
      <c r="E11" s="343" t="s">
        <v>102</v>
      </c>
      <c r="F11" s="180" t="s">
        <v>5</v>
      </c>
      <c r="G11" s="343" t="s">
        <v>6</v>
      </c>
      <c r="H11" s="180" t="s">
        <v>7</v>
      </c>
      <c r="I11" s="343" t="s">
        <v>15</v>
      </c>
      <c r="J11" s="343" t="s">
        <v>111</v>
      </c>
      <c r="K11" s="343" t="s">
        <v>104</v>
      </c>
      <c r="L11" s="425"/>
      <c r="M11" s="220"/>
      <c r="N11" s="27"/>
      <c r="O11" s="27"/>
      <c r="P11" s="220"/>
    </row>
    <row r="12" spans="1:19" ht="13.5" customHeight="1" x14ac:dyDescent="0.2">
      <c r="A12" s="299" t="s">
        <v>5</v>
      </c>
      <c r="B12" s="126" t="s">
        <v>428</v>
      </c>
      <c r="C12" s="126" t="s">
        <v>429</v>
      </c>
      <c r="D12" s="126" t="s">
        <v>511</v>
      </c>
      <c r="E12" s="126" t="s">
        <v>238</v>
      </c>
      <c r="F12" s="498" t="s">
        <v>662</v>
      </c>
      <c r="G12" s="498" t="s">
        <v>663</v>
      </c>
      <c r="H12" s="498" t="s">
        <v>664</v>
      </c>
      <c r="I12" s="498" t="s">
        <v>649</v>
      </c>
      <c r="J12" s="452" t="s">
        <v>649</v>
      </c>
      <c r="K12" s="263" t="s">
        <v>237</v>
      </c>
      <c r="L12" s="300"/>
      <c r="M12" s="264"/>
      <c r="N12" s="264"/>
      <c r="O12" s="264"/>
      <c r="P12" s="311"/>
      <c r="Q12" s="312"/>
      <c r="R12" s="154"/>
    </row>
    <row r="13" spans="1:19" ht="13.5" customHeight="1" x14ac:dyDescent="0.2">
      <c r="A13" s="299" t="s">
        <v>6</v>
      </c>
      <c r="B13" s="126" t="s">
        <v>434</v>
      </c>
      <c r="C13" s="126" t="s">
        <v>435</v>
      </c>
      <c r="D13" s="126" t="s">
        <v>511</v>
      </c>
      <c r="E13" s="126" t="s">
        <v>67</v>
      </c>
      <c r="F13" s="498" t="s">
        <v>488</v>
      </c>
      <c r="G13" s="498" t="s">
        <v>666</v>
      </c>
      <c r="H13" s="498" t="s">
        <v>667</v>
      </c>
      <c r="I13" s="498" t="s">
        <v>651</v>
      </c>
      <c r="J13" s="452" t="s">
        <v>651</v>
      </c>
      <c r="K13" s="263" t="s">
        <v>234</v>
      </c>
      <c r="L13" s="300"/>
      <c r="M13" s="264"/>
      <c r="N13" s="264"/>
      <c r="O13" s="264"/>
      <c r="P13" s="311"/>
      <c r="Q13" s="312"/>
      <c r="R13" s="154"/>
    </row>
    <row r="14" spans="1:19" ht="13.5" customHeight="1" x14ac:dyDescent="0.2">
      <c r="A14" s="299" t="s">
        <v>7</v>
      </c>
      <c r="B14" s="126" t="s">
        <v>436</v>
      </c>
      <c r="C14" s="126" t="s">
        <v>437</v>
      </c>
      <c r="D14" s="126" t="s">
        <v>511</v>
      </c>
      <c r="E14" s="126" t="s">
        <v>67</v>
      </c>
      <c r="F14" s="498" t="s">
        <v>668</v>
      </c>
      <c r="G14" s="498" t="s">
        <v>669</v>
      </c>
      <c r="H14" s="498" t="s">
        <v>488</v>
      </c>
      <c r="I14" s="498" t="s">
        <v>652</v>
      </c>
      <c r="J14" s="452" t="s">
        <v>652</v>
      </c>
      <c r="K14" s="263" t="s">
        <v>234</v>
      </c>
      <c r="L14" s="300"/>
      <c r="M14" s="264"/>
      <c r="N14" s="264"/>
      <c r="O14" s="264"/>
      <c r="P14" s="311"/>
      <c r="Q14" s="312"/>
      <c r="R14" s="154"/>
    </row>
    <row r="15" spans="1:19" ht="13.5" customHeight="1" x14ac:dyDescent="0.2">
      <c r="A15" s="299" t="s">
        <v>15</v>
      </c>
      <c r="B15" s="126" t="s">
        <v>430</v>
      </c>
      <c r="C15" s="126" t="s">
        <v>431</v>
      </c>
      <c r="D15" s="126" t="s">
        <v>6</v>
      </c>
      <c r="E15" s="126" t="s">
        <v>240</v>
      </c>
      <c r="F15" s="498" t="s">
        <v>660</v>
      </c>
      <c r="G15" s="498" t="s">
        <v>648</v>
      </c>
      <c r="H15" s="498" t="s">
        <v>488</v>
      </c>
      <c r="I15" s="498" t="s">
        <v>661</v>
      </c>
      <c r="J15" s="452" t="s">
        <v>648</v>
      </c>
      <c r="K15" s="263">
        <v>1</v>
      </c>
      <c r="L15" s="300"/>
      <c r="M15" s="264"/>
      <c r="N15" s="264"/>
      <c r="O15" s="264"/>
      <c r="P15" s="311"/>
      <c r="Q15" s="312"/>
      <c r="R15" s="154"/>
    </row>
    <row r="16" spans="1:19" ht="13.5" customHeight="1" x14ac:dyDescent="0.2">
      <c r="A16" s="299" t="s">
        <v>16</v>
      </c>
      <c r="B16" s="126" t="s">
        <v>426</v>
      </c>
      <c r="C16" s="126" t="s">
        <v>427</v>
      </c>
      <c r="D16" s="126" t="s">
        <v>510</v>
      </c>
      <c r="E16" s="126" t="s">
        <v>238</v>
      </c>
      <c r="F16" s="498" t="s">
        <v>653</v>
      </c>
      <c r="G16" s="498" t="s">
        <v>654</v>
      </c>
      <c r="H16" s="498" t="s">
        <v>655</v>
      </c>
      <c r="I16" s="498" t="s">
        <v>646</v>
      </c>
      <c r="J16" s="452" t="s">
        <v>646</v>
      </c>
      <c r="K16" s="263">
        <v>1</v>
      </c>
      <c r="L16" s="300"/>
      <c r="M16" s="264"/>
      <c r="N16" s="264"/>
      <c r="O16" s="264"/>
      <c r="P16" s="311"/>
      <c r="Q16" s="312"/>
      <c r="R16" s="154"/>
    </row>
    <row r="17" spans="1:18" ht="13.5" customHeight="1" x14ac:dyDescent="0.2">
      <c r="A17" s="299" t="s">
        <v>17</v>
      </c>
      <c r="B17" s="126" t="s">
        <v>432</v>
      </c>
      <c r="C17" s="126" t="s">
        <v>433</v>
      </c>
      <c r="D17" s="126" t="s">
        <v>511</v>
      </c>
      <c r="E17" s="126" t="s">
        <v>191</v>
      </c>
      <c r="F17" s="498" t="s">
        <v>488</v>
      </c>
      <c r="G17" s="498" t="s">
        <v>650</v>
      </c>
      <c r="H17" s="498" t="s">
        <v>665</v>
      </c>
      <c r="I17" s="498" t="s">
        <v>488</v>
      </c>
      <c r="J17" s="452" t="s">
        <v>650</v>
      </c>
      <c r="K17" s="263">
        <v>1</v>
      </c>
      <c r="L17" s="300"/>
      <c r="M17" s="264"/>
      <c r="N17" s="264"/>
      <c r="O17" s="264"/>
      <c r="P17" s="311"/>
      <c r="Q17" s="312"/>
      <c r="R17" s="154"/>
    </row>
    <row r="18" spans="1:18" ht="13.5" customHeight="1" x14ac:dyDescent="0.2">
      <c r="A18" s="299" t="s">
        <v>18</v>
      </c>
      <c r="B18" s="126" t="s">
        <v>644</v>
      </c>
      <c r="C18" s="126" t="s">
        <v>645</v>
      </c>
      <c r="D18" s="126" t="s">
        <v>510</v>
      </c>
      <c r="E18" s="126" t="s">
        <v>461</v>
      </c>
      <c r="F18" s="498" t="s">
        <v>531</v>
      </c>
      <c r="G18" s="498" t="s">
        <v>656</v>
      </c>
      <c r="H18" s="498" t="s">
        <v>657</v>
      </c>
      <c r="I18" s="498" t="s">
        <v>658</v>
      </c>
      <c r="J18" s="452" t="s">
        <v>531</v>
      </c>
      <c r="K18" s="263">
        <v>1</v>
      </c>
      <c r="L18" s="300"/>
      <c r="M18" s="264"/>
      <c r="N18" s="264"/>
      <c r="O18" s="264"/>
      <c r="P18" s="311"/>
      <c r="Q18" s="312"/>
      <c r="R18" s="154"/>
    </row>
    <row r="19" spans="1:18" ht="13.5" customHeight="1" x14ac:dyDescent="0.2">
      <c r="A19" s="299" t="s">
        <v>41</v>
      </c>
      <c r="B19" s="126" t="s">
        <v>373</v>
      </c>
      <c r="C19" s="126" t="s">
        <v>374</v>
      </c>
      <c r="D19" s="126" t="s">
        <v>510</v>
      </c>
      <c r="E19" s="126" t="s">
        <v>240</v>
      </c>
      <c r="F19" s="498" t="s">
        <v>659</v>
      </c>
      <c r="G19" s="498" t="s">
        <v>488</v>
      </c>
      <c r="H19" s="498" t="s">
        <v>647</v>
      </c>
      <c r="I19" s="498" t="s">
        <v>488</v>
      </c>
      <c r="J19" s="452" t="s">
        <v>647</v>
      </c>
      <c r="K19" s="263">
        <v>1</v>
      </c>
      <c r="L19" s="300"/>
      <c r="M19" s="264"/>
      <c r="N19" s="264"/>
      <c r="O19" s="264"/>
      <c r="P19" s="311"/>
      <c r="Q19" s="312"/>
      <c r="R19" s="154"/>
    </row>
    <row r="20" spans="1:18" ht="13.5" customHeight="1" x14ac:dyDescent="0.2">
      <c r="A20" s="299"/>
      <c r="B20" s="279"/>
      <c r="C20" s="280"/>
      <c r="D20" s="280"/>
      <c r="E20" s="279"/>
      <c r="F20" s="446"/>
      <c r="G20" s="446"/>
      <c r="H20" s="446"/>
      <c r="I20" s="446"/>
      <c r="J20" s="451"/>
      <c r="K20" s="263"/>
      <c r="L20" s="300"/>
      <c r="M20" s="264"/>
      <c r="N20" s="264"/>
      <c r="O20" s="264"/>
      <c r="P20" s="311"/>
      <c r="Q20" s="312"/>
      <c r="R20" s="154"/>
    </row>
    <row r="21" spans="1:18" ht="13.5" customHeight="1" x14ac:dyDescent="0.2">
      <c r="A21" s="146"/>
      <c r="B21" s="279"/>
      <c r="C21" s="280"/>
      <c r="D21" s="280"/>
      <c r="E21" s="279"/>
      <c r="F21" s="154"/>
      <c r="G21" s="154"/>
      <c r="H21" s="154"/>
      <c r="I21" s="154"/>
      <c r="J21" s="451"/>
      <c r="K21" s="263"/>
      <c r="L21" s="300"/>
      <c r="M21" s="264"/>
      <c r="N21" s="264"/>
      <c r="O21" s="264"/>
      <c r="P21" s="311"/>
      <c r="Q21" s="312"/>
      <c r="R21" s="154"/>
    </row>
    <row r="22" spans="1:18" ht="12.75" x14ac:dyDescent="0.2">
      <c r="A22" s="146"/>
      <c r="B22" s="279"/>
      <c r="C22" s="280"/>
      <c r="D22" s="280"/>
      <c r="E22" s="279"/>
      <c r="F22" s="154"/>
      <c r="G22" s="154"/>
      <c r="H22" s="154"/>
      <c r="I22" s="154"/>
      <c r="J22" s="451"/>
      <c r="K22" s="263"/>
      <c r="L22" s="300"/>
      <c r="M22" s="264"/>
      <c r="N22" s="264"/>
      <c r="O22" s="264"/>
      <c r="P22" s="311"/>
      <c r="Q22" s="312"/>
      <c r="R22" s="154"/>
    </row>
    <row r="23" spans="1:18" ht="12.75" x14ac:dyDescent="0.2">
      <c r="A23" s="146"/>
      <c r="B23" s="279"/>
      <c r="C23" s="280"/>
      <c r="D23" s="280"/>
      <c r="E23" s="279"/>
      <c r="F23" s="154"/>
      <c r="G23" s="154"/>
      <c r="H23" s="154"/>
      <c r="I23" s="154"/>
      <c r="J23" s="451"/>
      <c r="K23" s="263"/>
      <c r="L23" s="300"/>
      <c r="M23" s="264"/>
      <c r="N23" s="264"/>
      <c r="O23" s="264"/>
      <c r="P23" s="311"/>
      <c r="Q23" s="312"/>
      <c r="R23" s="154"/>
    </row>
    <row r="24" spans="1:18" ht="13.5" customHeight="1" x14ac:dyDescent="0.2">
      <c r="A24" s="146"/>
      <c r="B24" s="147"/>
      <c r="C24" s="148"/>
      <c r="D24" s="149"/>
      <c r="E24" s="147"/>
      <c r="F24" s="150"/>
      <c r="G24" s="150"/>
      <c r="H24" s="150"/>
      <c r="I24" s="150"/>
      <c r="J24" s="427"/>
      <c r="K24" s="150"/>
      <c r="L24" s="151"/>
    </row>
    <row r="25" spans="1:18" ht="13.5" customHeight="1" x14ac:dyDescent="0.2">
      <c r="A25" s="146"/>
      <c r="B25" s="152"/>
      <c r="C25" s="153"/>
      <c r="D25" s="154"/>
      <c r="E25" s="152"/>
      <c r="F25" s="155"/>
      <c r="G25" s="155"/>
      <c r="H25" s="155"/>
      <c r="I25" s="155"/>
      <c r="J25" s="155"/>
      <c r="K25" s="154"/>
      <c r="L25" s="156"/>
    </row>
    <row r="26" spans="1:18" ht="13.5" customHeight="1" x14ac:dyDescent="0.2">
      <c r="A26" s="146"/>
      <c r="B26" s="157"/>
      <c r="C26" s="153"/>
      <c r="D26" s="154"/>
      <c r="E26" s="345"/>
      <c r="F26" s="347"/>
      <c r="G26" s="265"/>
      <c r="H26" s="272"/>
      <c r="I26" s="250"/>
      <c r="J26" s="155"/>
      <c r="K26" s="158"/>
      <c r="L26" s="156"/>
    </row>
    <row r="27" spans="1:18" s="5" customFormat="1" ht="12.75" customHeight="1" x14ac:dyDescent="0.2">
      <c r="A27" s="167"/>
      <c r="B27" s="157" t="s">
        <v>105</v>
      </c>
      <c r="K27" s="305" t="s">
        <v>498</v>
      </c>
    </row>
    <row r="28" spans="1:18" s="5" customFormat="1" ht="12.95" customHeight="1" x14ac:dyDescent="0.2">
      <c r="A28" s="167"/>
      <c r="B28" s="157"/>
      <c r="K28" s="159"/>
    </row>
    <row r="29" spans="1:18" s="5" customFormat="1" ht="12.95" customHeight="1" x14ac:dyDescent="0.2">
      <c r="A29" s="167"/>
      <c r="B29" s="157" t="s">
        <v>106</v>
      </c>
      <c r="K29" s="305" t="s">
        <v>499</v>
      </c>
    </row>
    <row r="30" spans="1:18" s="5" customFormat="1" ht="12.95" customHeight="1" x14ac:dyDescent="0.2">
      <c r="A30" s="167"/>
      <c r="B30" s="157"/>
      <c r="K30" s="155"/>
    </row>
    <row r="31" spans="1:18" s="5" customFormat="1" ht="12.95" customHeight="1" x14ac:dyDescent="0.2">
      <c r="A31" s="167"/>
      <c r="B31" s="157"/>
      <c r="K31" s="155"/>
    </row>
    <row r="32" spans="1:18" s="5" customFormat="1" ht="12.95" customHeight="1" x14ac:dyDescent="0.2">
      <c r="A32" s="167"/>
      <c r="B32" s="157" t="s">
        <v>497</v>
      </c>
      <c r="K32" s="158" t="s">
        <v>714</v>
      </c>
    </row>
    <row r="33" spans="1:12" ht="13.5" customHeight="1" x14ac:dyDescent="0.2">
      <c r="B33" s="157"/>
      <c r="L33" s="305"/>
    </row>
    <row r="34" spans="1:12" ht="13.5" customHeight="1" x14ac:dyDescent="0.2">
      <c r="B34" s="157"/>
      <c r="L34" s="155"/>
    </row>
    <row r="35" spans="1:12" ht="13.5" customHeight="1" x14ac:dyDescent="0.2">
      <c r="B35" s="157"/>
      <c r="L35" s="155"/>
    </row>
    <row r="36" spans="1:12" ht="13.5" customHeight="1" x14ac:dyDescent="0.2">
      <c r="A36" s="159"/>
      <c r="B36" s="157"/>
      <c r="L36" s="158"/>
    </row>
  </sheetData>
  <sortState ref="A12:X19">
    <sortCondition ref="A12"/>
  </sortState>
  <mergeCells count="14">
    <mergeCell ref="I8:J8"/>
    <mergeCell ref="I7:J7"/>
    <mergeCell ref="I6:J6"/>
    <mergeCell ref="J5:K5"/>
    <mergeCell ref="C5:I5"/>
    <mergeCell ref="C6:H6"/>
    <mergeCell ref="C7:H7"/>
    <mergeCell ref="C8:H8"/>
    <mergeCell ref="C9:H9"/>
    <mergeCell ref="A5:B5"/>
    <mergeCell ref="A4:K4"/>
    <mergeCell ref="A3:K3"/>
    <mergeCell ref="A2:K2"/>
    <mergeCell ref="A1:K1"/>
  </mergeCells>
  <phoneticPr fontId="3" type="noConversion"/>
  <printOptions horizontalCentered="1"/>
  <pageMargins left="0" right="0" top="0" bottom="0" header="0" footer="0"/>
  <pageSetup paperSize="9" scale="73" fitToHeight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0"/>
  <sheetViews>
    <sheetView workbookViewId="0">
      <selection activeCell="X15" sqref="X15"/>
    </sheetView>
  </sheetViews>
  <sheetFormatPr defaultRowHeight="12.75" x14ac:dyDescent="0.2"/>
  <cols>
    <col min="1" max="1" width="6.42578125" customWidth="1"/>
    <col min="2" max="2" width="5.42578125" style="66" bestFit="1" customWidth="1"/>
    <col min="3" max="3" width="18.5703125" style="66" customWidth="1"/>
    <col min="4" max="4" width="8.7109375" style="211" customWidth="1"/>
    <col min="5" max="5" width="7.5703125" style="66" customWidth="1"/>
    <col min="6" max="6" width="7.85546875" style="66" customWidth="1"/>
    <col min="7" max="7" width="9" style="212" customWidth="1"/>
    <col min="8" max="8" width="6.42578125" style="66" customWidth="1"/>
    <col min="9" max="9" width="5.85546875" style="212" customWidth="1"/>
    <col min="10" max="10" width="6.42578125" style="212" customWidth="1"/>
    <col min="11" max="11" width="5.85546875" style="213" customWidth="1"/>
    <col min="12" max="13" width="6.5703125" style="213" customWidth="1"/>
    <col min="14" max="14" width="6.42578125" style="66" customWidth="1"/>
    <col min="15" max="22" width="9.140625" hidden="1" customWidth="1"/>
    <col min="23" max="25" width="9.140625" customWidth="1"/>
  </cols>
  <sheetData>
    <row r="1" spans="2:25" x14ac:dyDescent="0.2">
      <c r="B1" s="400" t="s">
        <v>98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2:25" x14ac:dyDescent="0.2">
      <c r="B2" s="401" t="s">
        <v>32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2:25" x14ac:dyDescent="0.2">
      <c r="B3" s="413" t="s">
        <v>196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2:25" x14ac:dyDescent="0.2">
      <c r="B4" s="413" t="s">
        <v>194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</row>
    <row r="5" spans="2:25" ht="27.75" customHeight="1" x14ac:dyDescent="0.2">
      <c r="B5" s="402" t="s">
        <v>195</v>
      </c>
      <c r="C5" s="403"/>
      <c r="E5" s="404" t="s">
        <v>222</v>
      </c>
      <c r="F5" s="404"/>
      <c r="G5" s="404"/>
      <c r="H5" s="404"/>
      <c r="I5" s="404"/>
      <c r="J5" s="216"/>
      <c r="K5" s="216"/>
      <c r="M5" s="405" t="s">
        <v>220</v>
      </c>
      <c r="N5" s="405"/>
    </row>
    <row r="6" spans="2:25" x14ac:dyDescent="0.2">
      <c r="B6" s="129" t="s">
        <v>9</v>
      </c>
      <c r="C6" s="130" t="s">
        <v>182</v>
      </c>
      <c r="E6" s="397" t="s">
        <v>62</v>
      </c>
      <c r="F6" s="397"/>
      <c r="G6" s="397"/>
      <c r="H6" s="397"/>
      <c r="I6" s="397"/>
      <c r="J6" s="132"/>
      <c r="K6" s="132"/>
      <c r="L6" s="132"/>
      <c r="M6" s="132"/>
      <c r="N6" s="135"/>
    </row>
    <row r="7" spans="2:25" x14ac:dyDescent="0.2">
      <c r="B7" s="131" t="s">
        <v>10</v>
      </c>
      <c r="C7" s="130" t="s">
        <v>181</v>
      </c>
      <c r="E7" s="397" t="s">
        <v>68</v>
      </c>
      <c r="F7" s="397"/>
      <c r="G7" s="397"/>
      <c r="H7" s="397"/>
      <c r="I7" s="397"/>
      <c r="J7" s="132"/>
      <c r="K7" s="132"/>
      <c r="L7" s="132"/>
      <c r="M7" s="132"/>
      <c r="N7" s="135"/>
    </row>
    <row r="8" spans="2:25" x14ac:dyDescent="0.2">
      <c r="B8" s="136" t="s">
        <v>11</v>
      </c>
      <c r="C8" s="130" t="s">
        <v>180</v>
      </c>
      <c r="E8" s="415" t="s">
        <v>69</v>
      </c>
      <c r="F8" s="415"/>
      <c r="G8" s="415"/>
      <c r="H8" s="415"/>
      <c r="I8" s="415"/>
      <c r="J8" s="315"/>
      <c r="K8" s="315"/>
      <c r="L8" s="221"/>
      <c r="M8" s="190"/>
      <c r="N8" s="135"/>
    </row>
    <row r="9" spans="2:25" ht="5.25" customHeight="1" x14ac:dyDescent="0.2">
      <c r="B9" s="137"/>
      <c r="C9" s="138"/>
      <c r="D9" s="186"/>
      <c r="E9" s="186"/>
      <c r="F9" s="186"/>
      <c r="G9" s="187"/>
      <c r="H9" s="186"/>
      <c r="I9" s="185"/>
      <c r="J9" s="188"/>
      <c r="K9" s="188"/>
      <c r="L9" s="189"/>
      <c r="M9" s="190"/>
      <c r="N9" s="135"/>
    </row>
    <row r="10" spans="2:25" x14ac:dyDescent="0.2">
      <c r="B10" s="186"/>
      <c r="C10" s="163" t="s">
        <v>115</v>
      </c>
      <c r="D10" s="414" t="s">
        <v>230</v>
      </c>
      <c r="E10" s="414"/>
      <c r="F10" s="140" t="s">
        <v>109</v>
      </c>
      <c r="G10" s="174" t="s">
        <v>138</v>
      </c>
      <c r="H10" s="405" t="s">
        <v>115</v>
      </c>
      <c r="I10" s="405"/>
      <c r="J10" s="414" t="s">
        <v>231</v>
      </c>
      <c r="K10" s="414"/>
      <c r="L10" s="140" t="s">
        <v>109</v>
      </c>
      <c r="M10" s="174" t="s">
        <v>110</v>
      </c>
      <c r="N10" s="222"/>
    </row>
    <row r="11" spans="2:25" x14ac:dyDescent="0.2">
      <c r="B11" s="416" t="s">
        <v>215</v>
      </c>
      <c r="C11" s="416"/>
      <c r="D11" s="416"/>
      <c r="E11" s="416"/>
      <c r="F11" s="291">
        <v>10</v>
      </c>
      <c r="G11" s="269" t="s">
        <v>208</v>
      </c>
      <c r="H11" s="192"/>
      <c r="I11" s="224"/>
      <c r="J11" s="225"/>
      <c r="K11" s="225" t="s">
        <v>116</v>
      </c>
      <c r="L11" s="292" t="s">
        <v>232</v>
      </c>
      <c r="M11" s="418" t="s">
        <v>210</v>
      </c>
      <c r="N11" s="418"/>
    </row>
    <row r="12" spans="2:25" x14ac:dyDescent="0.2">
      <c r="B12" s="185"/>
      <c r="C12" s="223"/>
      <c r="D12" s="226"/>
      <c r="E12" s="224" t="s">
        <v>117</v>
      </c>
      <c r="F12" s="291">
        <v>10.45</v>
      </c>
      <c r="G12" s="269" t="s">
        <v>209</v>
      </c>
      <c r="H12" s="192"/>
      <c r="I12" s="224"/>
      <c r="J12" s="225"/>
      <c r="K12" s="193" t="s">
        <v>206</v>
      </c>
      <c r="L12" s="231">
        <v>15.25</v>
      </c>
      <c r="M12" s="418" t="s">
        <v>211</v>
      </c>
      <c r="N12" s="418"/>
    </row>
    <row r="13" spans="2:25" x14ac:dyDescent="0.2">
      <c r="B13" s="185"/>
      <c r="C13" s="223"/>
      <c r="D13" s="226"/>
      <c r="E13" s="193" t="s">
        <v>207</v>
      </c>
      <c r="F13" s="291">
        <v>12.3</v>
      </c>
      <c r="G13" s="269" t="s">
        <v>200</v>
      </c>
      <c r="H13" s="192"/>
      <c r="I13" s="224"/>
      <c r="J13" s="225"/>
      <c r="K13" s="225" t="s">
        <v>217</v>
      </c>
      <c r="L13" s="292" t="s">
        <v>223</v>
      </c>
      <c r="M13" s="418" t="s">
        <v>212</v>
      </c>
      <c r="N13" s="418"/>
    </row>
    <row r="14" spans="2:25" x14ac:dyDescent="0.2">
      <c r="B14" s="186"/>
      <c r="C14" s="223"/>
      <c r="D14" s="227"/>
      <c r="E14" s="191" t="s">
        <v>216</v>
      </c>
      <c r="F14" s="291">
        <v>19.399999999999999</v>
      </c>
      <c r="G14" s="269" t="s">
        <v>201</v>
      </c>
      <c r="H14" s="192"/>
      <c r="I14" s="224"/>
      <c r="J14" s="191"/>
      <c r="K14" s="228"/>
      <c r="L14" s="229"/>
      <c r="M14" s="226"/>
      <c r="N14" s="230"/>
    </row>
    <row r="15" spans="2:25" ht="39.75" customHeight="1" x14ac:dyDescent="0.2">
      <c r="B15" s="194" t="s">
        <v>20</v>
      </c>
      <c r="C15" s="194" t="s">
        <v>118</v>
      </c>
      <c r="D15" s="194" t="s">
        <v>119</v>
      </c>
      <c r="E15" s="195"/>
      <c r="F15" s="194" t="s">
        <v>139</v>
      </c>
      <c r="G15" s="194" t="s">
        <v>117</v>
      </c>
      <c r="H15" s="194" t="s">
        <v>120</v>
      </c>
      <c r="I15" s="194" t="s">
        <v>140</v>
      </c>
      <c r="J15" s="194" t="s">
        <v>116</v>
      </c>
      <c r="K15" s="194" t="s">
        <v>121</v>
      </c>
      <c r="L15" s="194" t="s">
        <v>141</v>
      </c>
      <c r="M15" s="196" t="s">
        <v>122</v>
      </c>
      <c r="N15" s="145" t="s">
        <v>123</v>
      </c>
      <c r="W15" t="s">
        <v>137</v>
      </c>
      <c r="X15" t="s">
        <v>197</v>
      </c>
      <c r="Y15" t="s">
        <v>213</v>
      </c>
    </row>
    <row r="16" spans="2:25" x14ac:dyDescent="0.2">
      <c r="B16" s="232">
        <v>1</v>
      </c>
      <c r="C16" s="296"/>
      <c r="D16" s="285"/>
      <c r="E16" s="233" t="s">
        <v>57</v>
      </c>
      <c r="F16" s="234"/>
      <c r="G16" s="234"/>
      <c r="H16" s="234"/>
      <c r="I16" s="234"/>
      <c r="J16" s="234"/>
      <c r="K16" s="234"/>
      <c r="L16" s="287"/>
      <c r="M16" s="235"/>
      <c r="N16" s="293"/>
      <c r="X16" s="197"/>
      <c r="Y16" s="235"/>
    </row>
    <row r="17" spans="2:25" x14ac:dyDescent="0.2">
      <c r="B17" s="197"/>
      <c r="C17" s="203"/>
      <c r="D17" s="204"/>
      <c r="E17" s="199" t="s">
        <v>103</v>
      </c>
      <c r="F17" s="288"/>
      <c r="G17" s="200"/>
      <c r="H17" s="200"/>
      <c r="I17" s="288"/>
      <c r="J17" s="288"/>
      <c r="K17" s="200"/>
      <c r="L17" s="201"/>
      <c r="M17" s="202"/>
      <c r="N17" s="293"/>
    </row>
    <row r="18" spans="2:25" x14ac:dyDescent="0.2">
      <c r="B18" s="197"/>
      <c r="C18" s="203"/>
      <c r="D18" s="289"/>
      <c r="E18" s="199" t="s">
        <v>54</v>
      </c>
      <c r="F18" s="201"/>
      <c r="G18" s="201"/>
      <c r="H18" s="201"/>
      <c r="I18" s="201"/>
      <c r="J18" s="201"/>
      <c r="K18" s="201"/>
      <c r="L18" s="201"/>
      <c r="M18" s="197"/>
      <c r="N18" s="294"/>
    </row>
    <row r="19" spans="2:25" x14ac:dyDescent="0.2">
      <c r="B19" s="197"/>
      <c r="C19" s="284"/>
      <c r="D19" s="204"/>
      <c r="E19" s="199" t="s">
        <v>124</v>
      </c>
      <c r="F19" s="201"/>
      <c r="G19" s="201"/>
      <c r="H19" s="201"/>
      <c r="I19" s="201"/>
      <c r="J19" s="201"/>
      <c r="K19" s="201"/>
      <c r="L19" s="201"/>
      <c r="M19" s="202"/>
      <c r="N19" s="294"/>
    </row>
    <row r="20" spans="2:25" x14ac:dyDescent="0.2">
      <c r="B20" s="205"/>
      <c r="C20" s="237"/>
      <c r="D20" s="206"/>
      <c r="E20" s="207" t="s">
        <v>20</v>
      </c>
      <c r="F20" s="208"/>
      <c r="G20" s="208"/>
      <c r="H20" s="208"/>
      <c r="I20" s="208"/>
      <c r="J20" s="208"/>
      <c r="K20" s="208"/>
      <c r="L20" s="208"/>
      <c r="M20" s="202"/>
      <c r="N20" s="295"/>
    </row>
    <row r="21" spans="2:25" x14ac:dyDescent="0.2">
      <c r="B21" s="197">
        <v>2</v>
      </c>
      <c r="C21" s="296"/>
      <c r="D21" s="198"/>
      <c r="E21" s="199" t="s">
        <v>57</v>
      </c>
      <c r="F21" s="200"/>
      <c r="G21" s="200"/>
      <c r="H21" s="200"/>
      <c r="I21" s="200"/>
      <c r="J21" s="234"/>
      <c r="K21" s="234"/>
      <c r="L21" s="287"/>
      <c r="M21" s="235"/>
      <c r="N21" s="293"/>
      <c r="X21" s="197"/>
      <c r="Y21" s="235"/>
    </row>
    <row r="22" spans="2:25" x14ac:dyDescent="0.2">
      <c r="B22" s="197"/>
      <c r="C22" s="203"/>
      <c r="D22" s="204"/>
      <c r="E22" s="199" t="s">
        <v>103</v>
      </c>
      <c r="F22" s="288"/>
      <c r="G22" s="200"/>
      <c r="H22" s="200"/>
      <c r="I22" s="288"/>
      <c r="J22" s="288"/>
      <c r="K22" s="200"/>
      <c r="L22" s="201"/>
      <c r="M22" s="202"/>
      <c r="N22" s="293"/>
    </row>
    <row r="23" spans="2:25" x14ac:dyDescent="0.2">
      <c r="B23" s="197"/>
      <c r="C23" s="203"/>
      <c r="D23" s="289"/>
      <c r="E23" s="199" t="s">
        <v>54</v>
      </c>
      <c r="F23" s="201"/>
      <c r="G23" s="201"/>
      <c r="H23" s="201"/>
      <c r="I23" s="201"/>
      <c r="J23" s="201"/>
      <c r="K23" s="201"/>
      <c r="L23" s="201"/>
      <c r="M23" s="197"/>
      <c r="N23" s="294"/>
    </row>
    <row r="24" spans="2:25" x14ac:dyDescent="0.2">
      <c r="B24" s="197"/>
      <c r="C24" s="203"/>
      <c r="D24" s="204"/>
      <c r="E24" s="199" t="s">
        <v>124</v>
      </c>
      <c r="F24" s="201"/>
      <c r="G24" s="201"/>
      <c r="H24" s="201"/>
      <c r="I24" s="201"/>
      <c r="J24" s="201"/>
      <c r="K24" s="201"/>
      <c r="L24" s="201"/>
      <c r="M24" s="202"/>
      <c r="N24" s="294"/>
    </row>
    <row r="25" spans="2:25" x14ac:dyDescent="0.2">
      <c r="B25" s="205"/>
      <c r="C25" s="237"/>
      <c r="D25" s="206"/>
      <c r="E25" s="207" t="s">
        <v>20</v>
      </c>
      <c r="F25" s="208"/>
      <c r="G25" s="208"/>
      <c r="H25" s="208"/>
      <c r="I25" s="208"/>
      <c r="J25" s="208"/>
      <c r="K25" s="208"/>
      <c r="L25" s="208"/>
      <c r="M25" s="202"/>
      <c r="N25" s="295"/>
    </row>
    <row r="26" spans="2:25" x14ac:dyDescent="0.2">
      <c r="B26" s="197">
        <v>3</v>
      </c>
      <c r="C26" s="296"/>
      <c r="D26" s="198"/>
      <c r="E26" s="199" t="s">
        <v>57</v>
      </c>
      <c r="F26" s="200"/>
      <c r="G26" s="200"/>
      <c r="H26" s="200"/>
      <c r="I26" s="200"/>
      <c r="J26" s="234"/>
      <c r="K26" s="234"/>
      <c r="L26" s="287"/>
      <c r="M26" s="235"/>
      <c r="N26" s="293"/>
      <c r="X26" s="197"/>
      <c r="Y26" s="235"/>
    </row>
    <row r="27" spans="2:25" x14ac:dyDescent="0.2">
      <c r="B27" s="197"/>
      <c r="C27" s="203"/>
      <c r="D27" s="204"/>
      <c r="E27" s="199" t="s">
        <v>103</v>
      </c>
      <c r="F27" s="288"/>
      <c r="G27" s="200"/>
      <c r="H27" s="200"/>
      <c r="I27" s="288"/>
      <c r="J27" s="288"/>
      <c r="K27" s="200"/>
      <c r="L27" s="201"/>
      <c r="M27" s="202"/>
      <c r="N27" s="293"/>
    </row>
    <row r="28" spans="2:25" x14ac:dyDescent="0.2">
      <c r="B28" s="197"/>
      <c r="C28" s="203"/>
      <c r="D28" s="289"/>
      <c r="E28" s="199" t="s">
        <v>54</v>
      </c>
      <c r="F28" s="201"/>
      <c r="G28" s="201"/>
      <c r="H28" s="201"/>
      <c r="I28" s="201"/>
      <c r="J28" s="201"/>
      <c r="K28" s="201"/>
      <c r="L28" s="201"/>
      <c r="M28" s="197"/>
      <c r="N28" s="294"/>
    </row>
    <row r="29" spans="2:25" x14ac:dyDescent="0.2">
      <c r="B29" s="197"/>
      <c r="C29" s="203"/>
      <c r="D29" s="204"/>
      <c r="E29" s="199" t="s">
        <v>124</v>
      </c>
      <c r="F29" s="201"/>
      <c r="G29" s="201"/>
      <c r="H29" s="201"/>
      <c r="I29" s="201"/>
      <c r="J29" s="201"/>
      <c r="K29" s="201"/>
      <c r="L29" s="201"/>
      <c r="M29" s="202"/>
      <c r="N29" s="294"/>
    </row>
    <row r="30" spans="2:25" x14ac:dyDescent="0.2">
      <c r="B30" s="205"/>
      <c r="C30" s="237"/>
      <c r="D30" s="206"/>
      <c r="E30" s="207" t="s">
        <v>20</v>
      </c>
      <c r="F30" s="208"/>
      <c r="G30" s="208"/>
      <c r="H30" s="208"/>
      <c r="I30" s="208"/>
      <c r="J30" s="208"/>
      <c r="K30" s="208"/>
      <c r="L30" s="208"/>
      <c r="M30" s="202"/>
      <c r="N30" s="295"/>
    </row>
    <row r="31" spans="2:25" x14ac:dyDescent="0.2">
      <c r="B31" s="197">
        <v>4</v>
      </c>
      <c r="C31" s="296"/>
      <c r="D31" s="198"/>
      <c r="E31" s="199" t="s">
        <v>57</v>
      </c>
      <c r="F31" s="200"/>
      <c r="G31" s="200"/>
      <c r="H31" s="200"/>
      <c r="I31" s="200"/>
      <c r="J31" s="234"/>
      <c r="K31" s="234"/>
      <c r="L31" s="287"/>
      <c r="M31" s="235"/>
      <c r="N31" s="293"/>
      <c r="X31" s="197"/>
      <c r="Y31" s="235"/>
    </row>
    <row r="32" spans="2:25" x14ac:dyDescent="0.2">
      <c r="B32" s="197"/>
      <c r="C32" s="203"/>
      <c r="D32" s="204"/>
      <c r="E32" s="199" t="s">
        <v>103</v>
      </c>
      <c r="F32" s="288"/>
      <c r="G32" s="200"/>
      <c r="H32" s="200"/>
      <c r="I32" s="288"/>
      <c r="J32" s="288"/>
      <c r="K32" s="200"/>
      <c r="L32" s="201"/>
      <c r="M32" s="202"/>
      <c r="N32" s="293"/>
    </row>
    <row r="33" spans="2:25" x14ac:dyDescent="0.2">
      <c r="B33" s="197"/>
      <c r="C33" s="203"/>
      <c r="D33" s="289"/>
      <c r="E33" s="199" t="s">
        <v>54</v>
      </c>
      <c r="F33" s="201"/>
      <c r="G33" s="201"/>
      <c r="H33" s="201"/>
      <c r="I33" s="201"/>
      <c r="J33" s="201"/>
      <c r="K33" s="201"/>
      <c r="L33" s="201"/>
      <c r="M33" s="197"/>
      <c r="N33" s="294"/>
    </row>
    <row r="34" spans="2:25" x14ac:dyDescent="0.2">
      <c r="B34" s="197"/>
      <c r="C34" s="203"/>
      <c r="D34" s="204"/>
      <c r="E34" s="199" t="s">
        <v>124</v>
      </c>
      <c r="F34" s="201"/>
      <c r="G34" s="201"/>
      <c r="H34" s="201"/>
      <c r="I34" s="201"/>
      <c r="J34" s="201"/>
      <c r="K34" s="201"/>
      <c r="L34" s="201"/>
      <c r="M34" s="202"/>
      <c r="N34" s="294"/>
    </row>
    <row r="35" spans="2:25" x14ac:dyDescent="0.2">
      <c r="B35" s="205"/>
      <c r="C35" s="237"/>
      <c r="D35" s="206"/>
      <c r="E35" s="207" t="s">
        <v>20</v>
      </c>
      <c r="F35" s="208"/>
      <c r="G35" s="208"/>
      <c r="H35" s="208"/>
      <c r="I35" s="208"/>
      <c r="J35" s="208"/>
      <c r="K35" s="208"/>
      <c r="L35" s="208"/>
      <c r="M35" s="209"/>
      <c r="N35" s="295"/>
    </row>
    <row r="36" spans="2:25" x14ac:dyDescent="0.2">
      <c r="B36" s="197">
        <v>5</v>
      </c>
      <c r="C36" s="296"/>
      <c r="D36" s="198"/>
      <c r="E36" s="199" t="s">
        <v>57</v>
      </c>
      <c r="F36" s="200"/>
      <c r="G36" s="200"/>
      <c r="H36" s="200"/>
      <c r="I36" s="200"/>
      <c r="J36" s="234"/>
      <c r="K36" s="234"/>
      <c r="L36" s="287"/>
      <c r="M36" s="235"/>
      <c r="N36" s="293"/>
      <c r="X36" s="197"/>
      <c r="Y36" s="235"/>
    </row>
    <row r="37" spans="2:25" x14ac:dyDescent="0.2">
      <c r="B37" s="197"/>
      <c r="C37" s="203"/>
      <c r="D37" s="204"/>
      <c r="E37" s="199" t="s">
        <v>103</v>
      </c>
      <c r="F37" s="288"/>
      <c r="G37" s="200"/>
      <c r="H37" s="200"/>
      <c r="I37" s="288"/>
      <c r="J37" s="288"/>
      <c r="K37" s="200"/>
      <c r="L37" s="201"/>
      <c r="M37" s="202"/>
      <c r="N37" s="293"/>
    </row>
    <row r="38" spans="2:25" x14ac:dyDescent="0.2">
      <c r="B38" s="197"/>
      <c r="C38" s="203"/>
      <c r="D38" s="289"/>
      <c r="E38" s="199" t="s">
        <v>54</v>
      </c>
      <c r="F38" s="201"/>
      <c r="G38" s="201"/>
      <c r="H38" s="201"/>
      <c r="I38" s="201"/>
      <c r="J38" s="201"/>
      <c r="K38" s="201"/>
      <c r="L38" s="201"/>
      <c r="M38" s="197"/>
      <c r="N38" s="294"/>
    </row>
    <row r="39" spans="2:25" x14ac:dyDescent="0.2">
      <c r="B39" s="197"/>
      <c r="C39" s="203"/>
      <c r="D39" s="204"/>
      <c r="E39" s="199" t="s">
        <v>124</v>
      </c>
      <c r="F39" s="201"/>
      <c r="G39" s="201"/>
      <c r="H39" s="201"/>
      <c r="I39" s="201"/>
      <c r="J39" s="201"/>
      <c r="K39" s="201"/>
      <c r="L39" s="201"/>
      <c r="M39" s="202"/>
      <c r="N39" s="294"/>
    </row>
    <row r="40" spans="2:25" x14ac:dyDescent="0.2">
      <c r="B40" s="205"/>
      <c r="C40" s="237"/>
      <c r="D40" s="206"/>
      <c r="E40" s="207" t="s">
        <v>20</v>
      </c>
      <c r="F40" s="208"/>
      <c r="G40" s="208"/>
      <c r="H40" s="208"/>
      <c r="I40" s="208"/>
      <c r="J40" s="208"/>
      <c r="K40" s="208"/>
      <c r="L40" s="208"/>
      <c r="M40" s="209"/>
      <c r="N40" s="295"/>
    </row>
    <row r="41" spans="2:25" x14ac:dyDescent="0.2">
      <c r="B41" s="197">
        <v>6</v>
      </c>
      <c r="C41" s="296"/>
      <c r="D41" s="198"/>
      <c r="E41" s="199" t="s">
        <v>57</v>
      </c>
      <c r="F41" s="200"/>
      <c r="G41" s="200"/>
      <c r="H41" s="200"/>
      <c r="I41" s="200"/>
      <c r="J41" s="234"/>
      <c r="K41" s="234"/>
      <c r="L41" s="287"/>
      <c r="M41" s="235"/>
      <c r="N41" s="293"/>
      <c r="X41" s="197"/>
      <c r="Y41" s="235"/>
    </row>
    <row r="42" spans="2:25" x14ac:dyDescent="0.2">
      <c r="B42" s="197"/>
      <c r="C42" s="203"/>
      <c r="D42" s="204"/>
      <c r="E42" s="199" t="s">
        <v>103</v>
      </c>
      <c r="F42" s="288"/>
      <c r="G42" s="200"/>
      <c r="H42" s="200"/>
      <c r="I42" s="288"/>
      <c r="J42" s="288"/>
      <c r="K42" s="200"/>
      <c r="L42" s="286"/>
      <c r="M42" s="202"/>
      <c r="N42" s="293"/>
    </row>
    <row r="43" spans="2:25" x14ac:dyDescent="0.2">
      <c r="B43" s="197"/>
      <c r="C43" s="203"/>
      <c r="D43" s="289"/>
      <c r="E43" s="199" t="s">
        <v>54</v>
      </c>
      <c r="F43" s="201"/>
      <c r="G43" s="201"/>
      <c r="H43" s="201"/>
      <c r="I43" s="201"/>
      <c r="J43" s="201"/>
      <c r="K43" s="201"/>
      <c r="L43" s="201"/>
      <c r="M43" s="197"/>
      <c r="N43" s="294"/>
    </row>
    <row r="44" spans="2:25" x14ac:dyDescent="0.2">
      <c r="B44" s="197"/>
      <c r="C44" s="203"/>
      <c r="D44" s="204"/>
      <c r="E44" s="199" t="s">
        <v>124</v>
      </c>
      <c r="F44" s="201"/>
      <c r="G44" s="201"/>
      <c r="H44" s="201"/>
      <c r="I44" s="201"/>
      <c r="J44" s="201"/>
      <c r="K44" s="201"/>
      <c r="L44" s="286"/>
      <c r="M44" s="202"/>
      <c r="N44" s="294"/>
    </row>
    <row r="45" spans="2:25" x14ac:dyDescent="0.2">
      <c r="B45" s="205"/>
      <c r="C45" s="237"/>
      <c r="D45" s="206"/>
      <c r="E45" s="207" t="s">
        <v>20</v>
      </c>
      <c r="F45" s="208"/>
      <c r="G45" s="208"/>
      <c r="H45" s="208"/>
      <c r="I45" s="208"/>
      <c r="J45" s="208"/>
      <c r="K45" s="208"/>
      <c r="L45" s="208"/>
      <c r="M45" s="209"/>
      <c r="N45" s="295"/>
    </row>
    <row r="46" spans="2:25" x14ac:dyDescent="0.2">
      <c r="B46" s="197">
        <v>7</v>
      </c>
      <c r="C46" s="296"/>
      <c r="D46" s="198"/>
      <c r="E46" s="199" t="s">
        <v>57</v>
      </c>
      <c r="F46" s="200"/>
      <c r="G46" s="200"/>
      <c r="H46" s="200"/>
      <c r="I46" s="200"/>
      <c r="J46" s="234"/>
      <c r="K46" s="234"/>
      <c r="L46" s="287"/>
      <c r="M46" s="235"/>
      <c r="N46" s="293"/>
      <c r="X46" s="290"/>
      <c r="Y46" s="235"/>
    </row>
    <row r="47" spans="2:25" x14ac:dyDescent="0.2">
      <c r="B47" s="197"/>
      <c r="C47" s="203"/>
      <c r="D47" s="204"/>
      <c r="E47" s="199" t="s">
        <v>103</v>
      </c>
      <c r="F47" s="288"/>
      <c r="G47" s="200"/>
      <c r="H47" s="200"/>
      <c r="I47" s="288"/>
      <c r="J47" s="236"/>
      <c r="K47" s="200"/>
      <c r="L47" s="201"/>
      <c r="M47" s="202"/>
      <c r="N47" s="293"/>
    </row>
    <row r="48" spans="2:25" x14ac:dyDescent="0.2">
      <c r="B48" s="197"/>
      <c r="C48" s="203"/>
      <c r="D48" s="289"/>
      <c r="E48" s="199" t="s">
        <v>54</v>
      </c>
      <c r="F48" s="201"/>
      <c r="G48" s="201"/>
      <c r="H48" s="201"/>
      <c r="I48" s="201"/>
      <c r="J48" s="201"/>
      <c r="K48" s="201"/>
      <c r="L48" s="201"/>
      <c r="M48" s="290"/>
      <c r="N48" s="294"/>
    </row>
    <row r="49" spans="2:14" x14ac:dyDescent="0.2">
      <c r="B49" s="197"/>
      <c r="C49" s="203"/>
      <c r="D49" s="204"/>
      <c r="E49" s="199" t="s">
        <v>124</v>
      </c>
      <c r="F49" s="201"/>
      <c r="G49" s="201"/>
      <c r="H49" s="201"/>
      <c r="I49" s="201"/>
      <c r="J49" s="201"/>
      <c r="K49" s="201"/>
      <c r="L49" s="201"/>
      <c r="M49" s="202"/>
      <c r="N49" s="294"/>
    </row>
    <row r="50" spans="2:14" x14ac:dyDescent="0.2">
      <c r="B50" s="205"/>
      <c r="C50" s="237"/>
      <c r="D50" s="206"/>
      <c r="E50" s="207" t="s">
        <v>20</v>
      </c>
      <c r="F50" s="208"/>
      <c r="G50" s="208"/>
      <c r="H50" s="208"/>
      <c r="I50" s="208"/>
      <c r="J50" s="208"/>
      <c r="K50" s="208"/>
      <c r="L50" s="208"/>
      <c r="M50" s="209"/>
      <c r="N50" s="295"/>
    </row>
    <row r="51" spans="2:14" ht="9" customHeight="1" x14ac:dyDescent="0.2">
      <c r="B51" s="210"/>
      <c r="C51" s="238"/>
      <c r="D51" s="239"/>
      <c r="E51" s="240"/>
      <c r="F51" s="210"/>
      <c r="G51" s="210"/>
      <c r="H51" s="210"/>
      <c r="I51" s="210"/>
      <c r="J51" s="210"/>
      <c r="K51" s="210"/>
      <c r="L51" s="210"/>
      <c r="M51" s="210"/>
      <c r="N51" s="210"/>
    </row>
    <row r="52" spans="2:14" ht="9" customHeight="1" x14ac:dyDescent="0.2">
      <c r="B52" s="210"/>
      <c r="C52" s="238"/>
      <c r="D52" s="239"/>
      <c r="E52" s="240"/>
      <c r="F52" s="210"/>
      <c r="G52" s="210"/>
      <c r="H52" s="210"/>
      <c r="I52" s="210"/>
      <c r="J52" s="210"/>
      <c r="K52" s="210"/>
      <c r="L52" s="210"/>
      <c r="M52" s="210"/>
      <c r="N52" s="210"/>
    </row>
    <row r="53" spans="2:14" ht="9" customHeight="1" x14ac:dyDescent="0.2">
      <c r="B53" s="210"/>
      <c r="C53" s="238"/>
      <c r="D53" s="239"/>
      <c r="E53" s="240"/>
      <c r="F53" s="210"/>
      <c r="G53" s="210"/>
      <c r="H53" s="210"/>
      <c r="I53" s="210"/>
      <c r="J53" s="210"/>
      <c r="K53" s="210"/>
      <c r="L53" s="210"/>
      <c r="M53" s="210"/>
      <c r="N53" s="210"/>
    </row>
    <row r="54" spans="2:14" ht="9" customHeight="1" x14ac:dyDescent="0.2">
      <c r="B54" s="210"/>
      <c r="C54" s="238"/>
      <c r="D54" s="239"/>
      <c r="E54" s="240"/>
      <c r="F54" s="210"/>
      <c r="G54" s="210"/>
      <c r="H54" s="210"/>
      <c r="I54" s="210"/>
      <c r="J54" s="210"/>
      <c r="K54" s="210"/>
      <c r="L54" s="210"/>
      <c r="M54" s="210"/>
      <c r="N54" s="210"/>
    </row>
    <row r="55" spans="2:14" ht="9" customHeight="1" x14ac:dyDescent="0.2">
      <c r="B55" s="210"/>
      <c r="C55" s="238"/>
      <c r="D55" s="239"/>
      <c r="E55" s="240"/>
      <c r="F55" s="210"/>
      <c r="G55" s="210"/>
      <c r="H55" s="210"/>
      <c r="I55" s="210"/>
      <c r="J55" s="210"/>
      <c r="K55" s="210"/>
      <c r="L55" s="210"/>
      <c r="M55" s="210"/>
      <c r="N55" s="210"/>
    </row>
    <row r="56" spans="2:14" ht="18.75" x14ac:dyDescent="0.25">
      <c r="B56" s="241"/>
      <c r="C56" s="157" t="s">
        <v>105</v>
      </c>
      <c r="D56" s="186"/>
      <c r="E56" s="186"/>
      <c r="F56" s="417" t="s">
        <v>204</v>
      </c>
      <c r="G56" s="417"/>
      <c r="H56" s="190" t="s">
        <v>64</v>
      </c>
      <c r="I56" s="190"/>
      <c r="J56" s="242" t="s">
        <v>193</v>
      </c>
      <c r="K56" s="242"/>
      <c r="L56" s="155"/>
      <c r="M56" s="158"/>
      <c r="N56" s="158"/>
    </row>
    <row r="57" spans="2:14" ht="6" customHeight="1" x14ac:dyDescent="0.2">
      <c r="B57" s="210"/>
      <c r="C57" s="238"/>
      <c r="D57" s="239"/>
      <c r="E57" s="240"/>
      <c r="F57" s="210"/>
      <c r="G57" s="210"/>
      <c r="H57" s="210"/>
      <c r="I57" s="210"/>
      <c r="J57" s="210"/>
      <c r="K57" s="210"/>
      <c r="L57" s="210"/>
      <c r="M57" s="210"/>
      <c r="N57" s="210"/>
    </row>
    <row r="58" spans="2:14" ht="18" x14ac:dyDescent="0.25">
      <c r="B58" s="186"/>
      <c r="C58" s="157" t="s">
        <v>106</v>
      </c>
      <c r="D58" s="243"/>
      <c r="E58" s="244"/>
      <c r="F58" s="417" t="s">
        <v>205</v>
      </c>
      <c r="G58" s="417"/>
      <c r="H58" s="190" t="s">
        <v>64</v>
      </c>
      <c r="I58" s="190"/>
      <c r="J58" s="242" t="s">
        <v>127</v>
      </c>
      <c r="K58" s="242"/>
      <c r="L58" s="155"/>
      <c r="M58" s="158"/>
      <c r="N58" s="158"/>
    </row>
    <row r="59" spans="2:14" ht="18.75" x14ac:dyDescent="0.25">
      <c r="B59" s="241"/>
      <c r="C59" s="157"/>
      <c r="D59" s="243"/>
      <c r="E59" s="244"/>
      <c r="F59" s="245"/>
      <c r="G59" s="245"/>
      <c r="H59" s="244"/>
      <c r="I59" s="245"/>
      <c r="J59" s="245"/>
      <c r="K59" s="242"/>
      <c r="L59" s="159"/>
      <c r="M59" s="160"/>
      <c r="N59" s="154"/>
    </row>
    <row r="60" spans="2:14" ht="18" x14ac:dyDescent="0.25">
      <c r="B60" s="186"/>
      <c r="C60" s="157" t="s">
        <v>203</v>
      </c>
      <c r="D60" s="243"/>
      <c r="E60" s="244"/>
      <c r="F60" s="245"/>
      <c r="G60" s="245"/>
      <c r="H60" s="244"/>
      <c r="I60" s="245"/>
      <c r="J60" s="245"/>
      <c r="K60" s="242"/>
      <c r="L60" s="161"/>
      <c r="M60" s="158" t="s">
        <v>125</v>
      </c>
      <c r="N60" s="158"/>
    </row>
  </sheetData>
  <mergeCells count="19">
    <mergeCell ref="B11:E11"/>
    <mergeCell ref="F58:G58"/>
    <mergeCell ref="M11:N11"/>
    <mergeCell ref="M12:N12"/>
    <mergeCell ref="M13:N13"/>
    <mergeCell ref="F56:G56"/>
    <mergeCell ref="D10:E10"/>
    <mergeCell ref="H10:I10"/>
    <mergeCell ref="J10:K10"/>
    <mergeCell ref="E6:I6"/>
    <mergeCell ref="E7:I7"/>
    <mergeCell ref="E8:I8"/>
    <mergeCell ref="B1:N1"/>
    <mergeCell ref="B2:N2"/>
    <mergeCell ref="B3:N3"/>
    <mergeCell ref="B4:N4"/>
    <mergeCell ref="B5:C5"/>
    <mergeCell ref="M5:N5"/>
    <mergeCell ref="E5:I5"/>
  </mergeCells>
  <pageMargins left="0.11811023622047245" right="0.11811023622047245" top="0.35433070866141736" bottom="0.35433070866141736" header="0.11811023622047245" footer="0.118110236220472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>
    <tabColor indexed="10"/>
  </sheetPr>
  <dimension ref="A1:T1331"/>
  <sheetViews>
    <sheetView workbookViewId="0">
      <selection activeCell="P5" sqref="P5"/>
    </sheetView>
  </sheetViews>
  <sheetFormatPr defaultRowHeight="12.75" x14ac:dyDescent="0.2"/>
  <cols>
    <col min="1" max="1" width="3.85546875" style="56" customWidth="1"/>
    <col min="2" max="2" width="20.85546875" style="56" customWidth="1"/>
    <col min="3" max="3" width="9.5703125" style="56" customWidth="1"/>
    <col min="4" max="4" width="25.140625" style="56" customWidth="1"/>
    <col min="5" max="5" width="6.140625" style="56" customWidth="1"/>
    <col min="6" max="6" width="6.5703125" style="56" customWidth="1"/>
    <col min="7" max="7" width="5.140625" style="56" customWidth="1"/>
    <col min="8" max="8" width="6.140625" style="56" customWidth="1"/>
    <col min="9" max="9" width="8.85546875" style="56" customWidth="1"/>
    <col min="10" max="10" width="8.28515625" style="56" customWidth="1"/>
    <col min="11" max="11" width="9.42578125" style="56" customWidth="1"/>
    <col min="12" max="12" width="3.7109375" style="56" hidden="1" customWidth="1"/>
    <col min="13" max="15" width="7.7109375" style="56" hidden="1" customWidth="1"/>
    <col min="16" max="16" width="8.5703125" style="56" customWidth="1"/>
    <col min="17" max="17" width="6.28515625" style="56" customWidth="1"/>
    <col min="18" max="18" width="8.140625" style="56" customWidth="1"/>
  </cols>
  <sheetData>
    <row r="1" spans="1:20" x14ac:dyDescent="0.2">
      <c r="A1" s="363" t="s">
        <v>32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</row>
    <row r="2" spans="1:20" ht="25.5" x14ac:dyDescent="0.2">
      <c r="A2" s="353" t="s">
        <v>8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</row>
    <row r="3" spans="1:20" x14ac:dyDescent="0.2">
      <c r="A3" s="39"/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20" ht="12.75" customHeight="1" x14ac:dyDescent="0.2">
      <c r="A4" s="39"/>
      <c r="B4" s="43"/>
      <c r="C4" s="391" t="s">
        <v>80</v>
      </c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66"/>
      <c r="P4" s="66"/>
      <c r="Q4" s="39"/>
    </row>
    <row r="5" spans="1:20" ht="15.75" customHeight="1" x14ac:dyDescent="0.2">
      <c r="A5" s="39" t="s">
        <v>9</v>
      </c>
      <c r="B5" s="43" t="s">
        <v>149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66"/>
      <c r="P5" s="42" t="s">
        <v>87</v>
      </c>
      <c r="Q5" s="46"/>
      <c r="R5" s="105"/>
    </row>
    <row r="6" spans="1:20" ht="12.75" customHeight="1" x14ac:dyDescent="0.2">
      <c r="A6" s="39" t="s">
        <v>10</v>
      </c>
      <c r="B6" s="43" t="s">
        <v>149</v>
      </c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66"/>
      <c r="P6" s="43" t="s">
        <v>12</v>
      </c>
      <c r="Q6" s="43" t="s">
        <v>84</v>
      </c>
      <c r="T6" s="15"/>
    </row>
    <row r="7" spans="1:20" ht="16.5" x14ac:dyDescent="0.2">
      <c r="A7" s="106" t="s">
        <v>11</v>
      </c>
      <c r="B7" s="43" t="s">
        <v>148</v>
      </c>
      <c r="C7" s="39"/>
      <c r="D7" s="107"/>
      <c r="E7" s="107"/>
      <c r="F7" s="39"/>
      <c r="G7" s="39"/>
      <c r="H7" s="39"/>
      <c r="I7" s="39"/>
      <c r="J7" s="39"/>
      <c r="K7" s="39"/>
      <c r="L7" s="39"/>
      <c r="P7" s="43" t="s">
        <v>13</v>
      </c>
      <c r="T7" s="15"/>
    </row>
    <row r="8" spans="1:20" ht="16.5" x14ac:dyDescent="0.2">
      <c r="A8" s="106" t="s">
        <v>0</v>
      </c>
      <c r="B8" s="43" t="s">
        <v>148</v>
      </c>
      <c r="C8" s="39"/>
      <c r="D8" s="107"/>
      <c r="E8" s="107"/>
      <c r="F8" s="39"/>
      <c r="G8" s="39"/>
      <c r="H8" s="39"/>
      <c r="I8" s="39"/>
      <c r="J8" s="39"/>
      <c r="K8" s="39"/>
      <c r="L8" s="39"/>
      <c r="P8" s="43"/>
      <c r="T8" s="15"/>
    </row>
    <row r="9" spans="1:20" ht="18.75" x14ac:dyDescent="0.2">
      <c r="A9" s="120" t="str">
        <f>Заголовки!A12</f>
        <v>г.Чебоксары, стадион "Олимпийский"</v>
      </c>
      <c r="B9" s="39"/>
      <c r="C9" s="39"/>
      <c r="D9" s="39"/>
      <c r="E9" s="39"/>
      <c r="F9" s="44" t="s">
        <v>26</v>
      </c>
      <c r="G9" s="44"/>
      <c r="H9" s="44"/>
      <c r="J9" s="39"/>
      <c r="K9" s="39"/>
      <c r="M9" s="39"/>
      <c r="Q9" s="45" t="s">
        <v>14</v>
      </c>
      <c r="T9" s="15"/>
    </row>
    <row r="10" spans="1:20" ht="30" customHeight="1" thickBot="1" x14ac:dyDescent="0.25">
      <c r="A10" s="103"/>
      <c r="B10" s="39"/>
      <c r="D10" s="108"/>
      <c r="E10" s="108"/>
      <c r="F10" s="104" t="s">
        <v>81</v>
      </c>
      <c r="G10" s="104"/>
      <c r="H10" s="104"/>
      <c r="I10" s="108"/>
      <c r="J10" s="108"/>
      <c r="K10" s="108"/>
      <c r="L10" s="108"/>
      <c r="M10" s="108"/>
      <c r="N10" s="108"/>
      <c r="O10" s="108"/>
      <c r="P10" s="108"/>
    </row>
    <row r="11" spans="1:20" ht="13.5" customHeight="1" thickBot="1" x14ac:dyDescent="0.25">
      <c r="A11" s="375" t="s">
        <v>33</v>
      </c>
      <c r="B11" s="375" t="s">
        <v>36</v>
      </c>
      <c r="C11" s="375" t="s">
        <v>31</v>
      </c>
      <c r="D11" s="375" t="s">
        <v>34</v>
      </c>
      <c r="E11" s="366" t="s">
        <v>22</v>
      </c>
      <c r="F11" s="375" t="s">
        <v>2</v>
      </c>
      <c r="G11" s="357" t="s">
        <v>77</v>
      </c>
      <c r="H11" s="357" t="s">
        <v>78</v>
      </c>
      <c r="I11" s="386" t="s">
        <v>21</v>
      </c>
      <c r="J11" s="387"/>
      <c r="K11" s="387"/>
      <c r="L11" s="387"/>
      <c r="M11" s="387"/>
      <c r="N11" s="387"/>
      <c r="O11" s="388"/>
      <c r="P11" s="375" t="s">
        <v>3</v>
      </c>
      <c r="Q11" s="389" t="s">
        <v>20</v>
      </c>
      <c r="R11" s="389" t="s">
        <v>4</v>
      </c>
    </row>
    <row r="12" spans="1:20" ht="21.75" thickBot="1" x14ac:dyDescent="0.25">
      <c r="A12" s="385"/>
      <c r="B12" s="385"/>
      <c r="C12" s="385"/>
      <c r="D12" s="385"/>
      <c r="E12" s="367"/>
      <c r="F12" s="385"/>
      <c r="G12" s="358"/>
      <c r="H12" s="358"/>
      <c r="I12" s="109" t="s">
        <v>5</v>
      </c>
      <c r="J12" s="109" t="s">
        <v>6</v>
      </c>
      <c r="K12" s="109" t="s">
        <v>7</v>
      </c>
      <c r="L12" s="110" t="s">
        <v>33</v>
      </c>
      <c r="M12" s="109" t="s">
        <v>15</v>
      </c>
      <c r="N12" s="109" t="s">
        <v>16</v>
      </c>
      <c r="O12" s="109" t="s">
        <v>17</v>
      </c>
      <c r="P12" s="385"/>
      <c r="Q12" s="390"/>
      <c r="R12" s="390"/>
    </row>
    <row r="13" spans="1:20" ht="13.5" thickBot="1" x14ac:dyDescent="0.25">
      <c r="A13" s="47" t="s">
        <v>5</v>
      </c>
      <c r="B13" s="48" t="e">
        <f>VLOOKUP($F13,#REF!,3,FALSE)</f>
        <v>#REF!</v>
      </c>
      <c r="C13" s="49" t="e">
        <f>VLOOKUP($F13,#REF!,4,FALSE)</f>
        <v>#REF!</v>
      </c>
      <c r="D13" s="88" t="e">
        <f>VLOOKUP($F13,#REF!,5,FALSE)</f>
        <v>#REF!</v>
      </c>
      <c r="E13" s="88" t="e">
        <f>VLOOKUP($F13,#REF!,8,FALSE)</f>
        <v>#REF!</v>
      </c>
      <c r="F13" s="122"/>
      <c r="G13" s="123" t="e">
        <f>VLOOKUP($F13,#REF!,12,FALSE)</f>
        <v>#REF!</v>
      </c>
      <c r="H13" s="89" t="e">
        <f>VLOOKUP($F13,#REF!,13,FALSE)</f>
        <v>#REF!</v>
      </c>
      <c r="I13" s="50"/>
      <c r="J13" s="50"/>
      <c r="K13" s="50"/>
      <c r="L13" s="50"/>
      <c r="M13" s="111"/>
      <c r="N13" s="112"/>
      <c r="O13" s="112"/>
      <c r="P13" s="112"/>
      <c r="Q13" s="112"/>
      <c r="R13" s="51" t="e">
        <f>VLOOKUP($F13,#REF!,9,FALSE)</f>
        <v>#REF!</v>
      </c>
    </row>
    <row r="14" spans="1:20" ht="13.5" thickBot="1" x14ac:dyDescent="0.25">
      <c r="A14" s="50" t="s">
        <v>6</v>
      </c>
      <c r="B14" s="48" t="e">
        <f>VLOOKUP($F14,#REF!,3,FALSE)</f>
        <v>#REF!</v>
      </c>
      <c r="C14" s="49" t="e">
        <f>VLOOKUP($F14,#REF!,4,FALSE)</f>
        <v>#REF!</v>
      </c>
      <c r="D14" s="88" t="e">
        <f>VLOOKUP($F14,#REF!,5,FALSE)</f>
        <v>#REF!</v>
      </c>
      <c r="E14" s="88" t="e">
        <f>VLOOKUP($F14,#REF!,8,FALSE)</f>
        <v>#REF!</v>
      </c>
      <c r="F14" s="122"/>
      <c r="G14" s="123" t="e">
        <f>VLOOKUP($F14,#REF!,12,FALSE)</f>
        <v>#REF!</v>
      </c>
      <c r="H14" s="89" t="e">
        <f>VLOOKUP($F14,#REF!,13,FALSE)</f>
        <v>#REF!</v>
      </c>
      <c r="I14" s="50"/>
      <c r="J14" s="50"/>
      <c r="K14" s="50"/>
      <c r="L14" s="50"/>
      <c r="M14" s="111"/>
      <c r="N14" s="112"/>
      <c r="O14" s="112"/>
      <c r="P14" s="112"/>
      <c r="Q14" s="112"/>
      <c r="R14" s="51" t="e">
        <f>VLOOKUP($F14,#REF!,9,FALSE)</f>
        <v>#REF!</v>
      </c>
    </row>
    <row r="15" spans="1:20" ht="13.5" thickBot="1" x14ac:dyDescent="0.25">
      <c r="A15" s="47" t="s">
        <v>7</v>
      </c>
      <c r="B15" s="48" t="e">
        <f>VLOOKUP($F15,#REF!,3,FALSE)</f>
        <v>#REF!</v>
      </c>
      <c r="C15" s="49" t="e">
        <f>VLOOKUP($F15,#REF!,4,FALSE)</f>
        <v>#REF!</v>
      </c>
      <c r="D15" s="88" t="e">
        <f>VLOOKUP($F15,#REF!,5,FALSE)</f>
        <v>#REF!</v>
      </c>
      <c r="E15" s="88" t="e">
        <f>VLOOKUP($F15,#REF!,8,FALSE)</f>
        <v>#REF!</v>
      </c>
      <c r="F15" s="122"/>
      <c r="G15" s="123" t="e">
        <f>VLOOKUP($F15,#REF!,12,FALSE)</f>
        <v>#REF!</v>
      </c>
      <c r="H15" s="89" t="e">
        <f>VLOOKUP($F15,#REF!,13,FALSE)</f>
        <v>#REF!</v>
      </c>
      <c r="I15" s="50"/>
      <c r="J15" s="50"/>
      <c r="K15" s="50"/>
      <c r="L15" s="50"/>
      <c r="M15" s="111"/>
      <c r="N15" s="112"/>
      <c r="O15" s="112"/>
      <c r="P15" s="112"/>
      <c r="Q15" s="112"/>
      <c r="R15" s="51" t="e">
        <f>VLOOKUP($F15,#REF!,9,FALSE)</f>
        <v>#REF!</v>
      </c>
    </row>
    <row r="16" spans="1:20" ht="13.5" thickBot="1" x14ac:dyDescent="0.25">
      <c r="A16" s="50" t="s">
        <v>15</v>
      </c>
      <c r="B16" s="48" t="e">
        <f>VLOOKUP($F16,#REF!,3,FALSE)</f>
        <v>#REF!</v>
      </c>
      <c r="C16" s="49" t="e">
        <f>VLOOKUP($F16,#REF!,4,FALSE)</f>
        <v>#REF!</v>
      </c>
      <c r="D16" s="88" t="e">
        <f>VLOOKUP($F16,#REF!,5,FALSE)</f>
        <v>#REF!</v>
      </c>
      <c r="E16" s="88" t="e">
        <f>VLOOKUP($F16,#REF!,8,FALSE)</f>
        <v>#REF!</v>
      </c>
      <c r="F16" s="122"/>
      <c r="G16" s="123" t="e">
        <f>VLOOKUP($F16,#REF!,12,FALSE)</f>
        <v>#REF!</v>
      </c>
      <c r="H16" s="89" t="e">
        <f>VLOOKUP($F16,#REF!,13,FALSE)</f>
        <v>#REF!</v>
      </c>
      <c r="I16" s="50"/>
      <c r="J16" s="50"/>
      <c r="K16" s="50"/>
      <c r="L16" s="50"/>
      <c r="M16" s="111"/>
      <c r="N16" s="112"/>
      <c r="O16" s="112"/>
      <c r="P16" s="112"/>
      <c r="Q16" s="112"/>
      <c r="R16" s="51" t="e">
        <f>VLOOKUP($F16,#REF!,9,FALSE)</f>
        <v>#REF!</v>
      </c>
    </row>
    <row r="17" spans="1:18" ht="13.5" thickBot="1" x14ac:dyDescent="0.25">
      <c r="A17" s="47" t="s">
        <v>16</v>
      </c>
      <c r="B17" s="48" t="e">
        <f>VLOOKUP($F17,#REF!,3,FALSE)</f>
        <v>#REF!</v>
      </c>
      <c r="C17" s="49" t="e">
        <f>VLOOKUP($F17,#REF!,4,FALSE)</f>
        <v>#REF!</v>
      </c>
      <c r="D17" s="88" t="e">
        <f>VLOOKUP($F17,#REF!,5,FALSE)</f>
        <v>#REF!</v>
      </c>
      <c r="E17" s="88" t="e">
        <f>VLOOKUP($F17,#REF!,8,FALSE)</f>
        <v>#REF!</v>
      </c>
      <c r="F17" s="122"/>
      <c r="G17" s="123" t="e">
        <f>VLOOKUP($F17,#REF!,12,FALSE)</f>
        <v>#REF!</v>
      </c>
      <c r="H17" s="89" t="e">
        <f>VLOOKUP($F17,#REF!,13,FALSE)</f>
        <v>#REF!</v>
      </c>
      <c r="I17" s="50"/>
      <c r="J17" s="50"/>
      <c r="K17" s="50"/>
      <c r="L17" s="50"/>
      <c r="M17" s="111"/>
      <c r="N17" s="112"/>
      <c r="O17" s="112"/>
      <c r="P17" s="112"/>
      <c r="Q17" s="112"/>
      <c r="R17" s="51" t="e">
        <f>VLOOKUP($F17,#REF!,9,FALSE)</f>
        <v>#REF!</v>
      </c>
    </row>
    <row r="18" spans="1:18" ht="13.5" thickBot="1" x14ac:dyDescent="0.25">
      <c r="A18" s="50" t="s">
        <v>17</v>
      </c>
      <c r="B18" s="48" t="e">
        <f>VLOOKUP($F18,#REF!,3,FALSE)</f>
        <v>#REF!</v>
      </c>
      <c r="C18" s="49" t="e">
        <f>VLOOKUP($F18,#REF!,4,FALSE)</f>
        <v>#REF!</v>
      </c>
      <c r="D18" s="88" t="e">
        <f>VLOOKUP($F18,#REF!,5,FALSE)</f>
        <v>#REF!</v>
      </c>
      <c r="E18" s="88" t="e">
        <f>VLOOKUP($F18,#REF!,8,FALSE)</f>
        <v>#REF!</v>
      </c>
      <c r="F18" s="122"/>
      <c r="G18" s="123" t="e">
        <f>VLOOKUP($F18,#REF!,12,FALSE)</f>
        <v>#REF!</v>
      </c>
      <c r="H18" s="89" t="e">
        <f>VLOOKUP($F18,#REF!,13,FALSE)</f>
        <v>#REF!</v>
      </c>
      <c r="I18" s="50"/>
      <c r="J18" s="50"/>
      <c r="K18" s="50"/>
      <c r="L18" s="50"/>
      <c r="M18" s="111"/>
      <c r="N18" s="112"/>
      <c r="O18" s="112"/>
      <c r="P18" s="112"/>
      <c r="Q18" s="112"/>
      <c r="R18" s="51" t="e">
        <f>VLOOKUP($F18,#REF!,9,FALSE)</f>
        <v>#REF!</v>
      </c>
    </row>
    <row r="19" spans="1:18" ht="13.5" thickBot="1" x14ac:dyDescent="0.25">
      <c r="A19" s="47" t="s">
        <v>18</v>
      </c>
      <c r="B19" s="48" t="e">
        <f>VLOOKUP($F19,#REF!,3,FALSE)</f>
        <v>#REF!</v>
      </c>
      <c r="C19" s="49" t="e">
        <f>VLOOKUP($F19,#REF!,4,FALSE)</f>
        <v>#REF!</v>
      </c>
      <c r="D19" s="88" t="e">
        <f>VLOOKUP($F19,#REF!,5,FALSE)</f>
        <v>#REF!</v>
      </c>
      <c r="E19" s="88" t="e">
        <f>VLOOKUP($F19,#REF!,8,FALSE)</f>
        <v>#REF!</v>
      </c>
      <c r="F19" s="122"/>
      <c r="G19" s="123" t="e">
        <f>VLOOKUP($F19,#REF!,12,FALSE)</f>
        <v>#REF!</v>
      </c>
      <c r="H19" s="89" t="e">
        <f>VLOOKUP($F19,#REF!,13,FALSE)</f>
        <v>#REF!</v>
      </c>
      <c r="I19" s="50"/>
      <c r="J19" s="50"/>
      <c r="K19" s="50"/>
      <c r="L19" s="50"/>
      <c r="M19" s="111"/>
      <c r="N19" s="112"/>
      <c r="O19" s="112"/>
      <c r="P19" s="112"/>
      <c r="Q19" s="112"/>
      <c r="R19" s="51" t="e">
        <f>VLOOKUP($F19,#REF!,9,FALSE)</f>
        <v>#REF!</v>
      </c>
    </row>
    <row r="20" spans="1:18" ht="13.5" thickBot="1" x14ac:dyDescent="0.25">
      <c r="A20" s="47" t="s">
        <v>41</v>
      </c>
      <c r="B20" s="48" t="e">
        <f>VLOOKUP($F20,#REF!,3,FALSE)</f>
        <v>#REF!</v>
      </c>
      <c r="C20" s="49" t="e">
        <f>VLOOKUP($F20,#REF!,4,FALSE)</f>
        <v>#REF!</v>
      </c>
      <c r="D20" s="88" t="e">
        <f>VLOOKUP($F20,#REF!,5,FALSE)</f>
        <v>#REF!</v>
      </c>
      <c r="E20" s="88" t="e">
        <f>VLOOKUP($F20,#REF!,8,FALSE)</f>
        <v>#REF!</v>
      </c>
      <c r="F20" s="122"/>
      <c r="G20" s="123" t="e">
        <f>VLOOKUP($F20,#REF!,12,FALSE)</f>
        <v>#REF!</v>
      </c>
      <c r="H20" s="89" t="e">
        <f>VLOOKUP($F20,#REF!,13,FALSE)</f>
        <v>#REF!</v>
      </c>
      <c r="I20" s="50"/>
      <c r="J20" s="50"/>
      <c r="K20" s="50"/>
      <c r="L20" s="50"/>
      <c r="M20" s="111"/>
      <c r="N20" s="112"/>
      <c r="O20" s="112"/>
      <c r="P20" s="112"/>
      <c r="Q20" s="112"/>
      <c r="R20" s="51" t="e">
        <f>VLOOKUP($F20,#REF!,9,FALSE)</f>
        <v>#REF!</v>
      </c>
    </row>
    <row r="21" spans="1:18" ht="13.5" thickBot="1" x14ac:dyDescent="0.25">
      <c r="A21" s="50" t="s">
        <v>48</v>
      </c>
      <c r="B21" s="48" t="e">
        <f>VLOOKUP($F21,#REF!,3,FALSE)</f>
        <v>#REF!</v>
      </c>
      <c r="C21" s="49" t="e">
        <f>VLOOKUP($F21,#REF!,4,FALSE)</f>
        <v>#REF!</v>
      </c>
      <c r="D21" s="88" t="e">
        <f>VLOOKUP($F21,#REF!,5,FALSE)</f>
        <v>#REF!</v>
      </c>
      <c r="E21" s="88" t="e">
        <f>VLOOKUP($F21,#REF!,8,FALSE)</f>
        <v>#REF!</v>
      </c>
      <c r="F21" s="122"/>
      <c r="G21" s="123" t="e">
        <f>VLOOKUP($F21,#REF!,12,FALSE)</f>
        <v>#REF!</v>
      </c>
      <c r="H21" s="89" t="e">
        <f>VLOOKUP($F21,#REF!,13,FALSE)</f>
        <v>#REF!</v>
      </c>
      <c r="I21" s="50"/>
      <c r="J21" s="50"/>
      <c r="K21" s="50"/>
      <c r="L21" s="50"/>
      <c r="M21" s="111"/>
      <c r="N21" s="112"/>
      <c r="O21" s="112"/>
      <c r="P21" s="112"/>
      <c r="Q21" s="112"/>
      <c r="R21" s="51" t="e">
        <f>VLOOKUP($F21,#REF!,9,FALSE)</f>
        <v>#REF!</v>
      </c>
    </row>
    <row r="22" spans="1:18" ht="13.5" thickBot="1" x14ac:dyDescent="0.25">
      <c r="A22" s="47" t="s">
        <v>47</v>
      </c>
      <c r="B22" s="48" t="e">
        <f>VLOOKUP($F22,#REF!,3,FALSE)</f>
        <v>#REF!</v>
      </c>
      <c r="C22" s="49" t="e">
        <f>VLOOKUP($F22,#REF!,4,FALSE)</f>
        <v>#REF!</v>
      </c>
      <c r="D22" s="88" t="e">
        <f>VLOOKUP($F22,#REF!,5,FALSE)</f>
        <v>#REF!</v>
      </c>
      <c r="E22" s="88" t="e">
        <f>VLOOKUP($F22,#REF!,8,FALSE)</f>
        <v>#REF!</v>
      </c>
      <c r="F22" s="122"/>
      <c r="G22" s="123" t="e">
        <f>VLOOKUP($F22,#REF!,12,FALSE)</f>
        <v>#REF!</v>
      </c>
      <c r="H22" s="89" t="e">
        <f>VLOOKUP($F22,#REF!,13,FALSE)</f>
        <v>#REF!</v>
      </c>
      <c r="I22" s="50"/>
      <c r="J22" s="50"/>
      <c r="K22" s="50"/>
      <c r="L22" s="50"/>
      <c r="M22" s="111"/>
      <c r="N22" s="112"/>
      <c r="O22" s="112"/>
      <c r="P22" s="112"/>
      <c r="Q22" s="112"/>
      <c r="R22" s="51" t="e">
        <f>VLOOKUP($F22,#REF!,9,FALSE)</f>
        <v>#REF!</v>
      </c>
    </row>
    <row r="23" spans="1:18" ht="13.5" thickBot="1" x14ac:dyDescent="0.25">
      <c r="A23" s="47" t="s">
        <v>46</v>
      </c>
      <c r="B23" s="48" t="e">
        <f>VLOOKUP($F23,#REF!,3,FALSE)</f>
        <v>#REF!</v>
      </c>
      <c r="C23" s="49" t="e">
        <f>VLOOKUP($F23,#REF!,4,FALSE)</f>
        <v>#REF!</v>
      </c>
      <c r="D23" s="88" t="e">
        <f>VLOOKUP($F23,#REF!,5,FALSE)</f>
        <v>#REF!</v>
      </c>
      <c r="E23" s="88" t="e">
        <f>VLOOKUP($F23,#REF!,8,FALSE)</f>
        <v>#REF!</v>
      </c>
      <c r="F23" s="122"/>
      <c r="G23" s="123" t="e">
        <f>VLOOKUP($F23,#REF!,12,FALSE)</f>
        <v>#REF!</v>
      </c>
      <c r="H23" s="89" t="e">
        <f>VLOOKUP($F23,#REF!,13,FALSE)</f>
        <v>#REF!</v>
      </c>
      <c r="I23" s="50"/>
      <c r="J23" s="50"/>
      <c r="K23" s="50"/>
      <c r="L23" s="50"/>
      <c r="M23" s="111"/>
      <c r="N23" s="112"/>
      <c r="O23" s="112"/>
      <c r="P23" s="112"/>
      <c r="Q23" s="112"/>
      <c r="R23" s="51" t="e">
        <f>VLOOKUP($F23,#REF!,9,FALSE)</f>
        <v>#REF!</v>
      </c>
    </row>
    <row r="24" spans="1:18" ht="13.5" thickBot="1" x14ac:dyDescent="0.25">
      <c r="A24" s="50" t="s">
        <v>45</v>
      </c>
      <c r="B24" s="48" t="e">
        <f>VLOOKUP($F24,#REF!,3,FALSE)</f>
        <v>#REF!</v>
      </c>
      <c r="C24" s="49" t="e">
        <f>VLOOKUP($F24,#REF!,4,FALSE)</f>
        <v>#REF!</v>
      </c>
      <c r="D24" s="88" t="e">
        <f>VLOOKUP($F24,#REF!,5,FALSE)</f>
        <v>#REF!</v>
      </c>
      <c r="E24" s="88" t="e">
        <f>VLOOKUP($F24,#REF!,8,FALSE)</f>
        <v>#REF!</v>
      </c>
      <c r="F24" s="122"/>
      <c r="G24" s="123" t="e">
        <f>VLOOKUP($F24,#REF!,12,FALSE)</f>
        <v>#REF!</v>
      </c>
      <c r="H24" s="89" t="e">
        <f>VLOOKUP($F24,#REF!,13,FALSE)</f>
        <v>#REF!</v>
      </c>
      <c r="I24" s="50"/>
      <c r="J24" s="50"/>
      <c r="K24" s="50"/>
      <c r="L24" s="50"/>
      <c r="M24" s="111"/>
      <c r="N24" s="112"/>
      <c r="O24" s="112"/>
      <c r="P24" s="112"/>
      <c r="Q24" s="112"/>
      <c r="R24" s="51" t="e">
        <f>VLOOKUP($F24,#REF!,9,FALSE)</f>
        <v>#REF!</v>
      </c>
    </row>
    <row r="25" spans="1:18" ht="13.5" thickBot="1" x14ac:dyDescent="0.25">
      <c r="A25" s="47" t="s">
        <v>44</v>
      </c>
      <c r="B25" s="48" t="e">
        <f>VLOOKUP($F25,#REF!,3,FALSE)</f>
        <v>#REF!</v>
      </c>
      <c r="C25" s="49" t="e">
        <f>VLOOKUP($F25,#REF!,4,FALSE)</f>
        <v>#REF!</v>
      </c>
      <c r="D25" s="88" t="e">
        <f>VLOOKUP($F25,#REF!,5,FALSE)</f>
        <v>#REF!</v>
      </c>
      <c r="E25" s="88" t="e">
        <f>VLOOKUP($F25,#REF!,8,FALSE)</f>
        <v>#REF!</v>
      </c>
      <c r="F25" s="122"/>
      <c r="G25" s="123" t="e">
        <f>VLOOKUP($F25,#REF!,12,FALSE)</f>
        <v>#REF!</v>
      </c>
      <c r="H25" s="89" t="e">
        <f>VLOOKUP($F25,#REF!,13,FALSE)</f>
        <v>#REF!</v>
      </c>
      <c r="I25" s="50"/>
      <c r="J25" s="50"/>
      <c r="K25" s="50"/>
      <c r="L25" s="50"/>
      <c r="M25" s="111"/>
      <c r="N25" s="112"/>
      <c r="O25" s="112"/>
      <c r="P25" s="112"/>
      <c r="Q25" s="112"/>
      <c r="R25" s="51" t="e">
        <f>VLOOKUP($F25,#REF!,9,FALSE)</f>
        <v>#REF!</v>
      </c>
    </row>
    <row r="26" spans="1:18" ht="13.5" thickBot="1" x14ac:dyDescent="0.25">
      <c r="A26" s="47" t="s">
        <v>43</v>
      </c>
      <c r="B26" s="48" t="e">
        <f>VLOOKUP($F26,#REF!,3,FALSE)</f>
        <v>#REF!</v>
      </c>
      <c r="C26" s="49" t="e">
        <f>VLOOKUP($F26,#REF!,4,FALSE)</f>
        <v>#REF!</v>
      </c>
      <c r="D26" s="88" t="e">
        <f>VLOOKUP($F26,#REF!,5,FALSE)</f>
        <v>#REF!</v>
      </c>
      <c r="E26" s="88" t="e">
        <f>VLOOKUP($F26,#REF!,8,FALSE)</f>
        <v>#REF!</v>
      </c>
      <c r="F26" s="122"/>
      <c r="G26" s="123" t="e">
        <f>VLOOKUP($F26,#REF!,12,FALSE)</f>
        <v>#REF!</v>
      </c>
      <c r="H26" s="89" t="e">
        <f>VLOOKUP($F26,#REF!,13,FALSE)</f>
        <v>#REF!</v>
      </c>
      <c r="I26" s="50"/>
      <c r="J26" s="50"/>
      <c r="K26" s="50"/>
      <c r="L26" s="50"/>
      <c r="M26" s="111"/>
      <c r="N26" s="112"/>
      <c r="O26" s="112"/>
      <c r="P26" s="112"/>
      <c r="Q26" s="112"/>
      <c r="R26" s="51" t="e">
        <f>VLOOKUP($F26,#REF!,9,FALSE)</f>
        <v>#REF!</v>
      </c>
    </row>
    <row r="27" spans="1:18" ht="13.5" thickBot="1" x14ac:dyDescent="0.25">
      <c r="A27" s="50" t="s">
        <v>42</v>
      </c>
      <c r="B27" s="48" t="e">
        <f>VLOOKUP($F27,#REF!,3,FALSE)</f>
        <v>#REF!</v>
      </c>
      <c r="C27" s="49" t="e">
        <f>VLOOKUP($F27,#REF!,4,FALSE)</f>
        <v>#REF!</v>
      </c>
      <c r="D27" s="88" t="e">
        <f>VLOOKUP($F27,#REF!,5,FALSE)</f>
        <v>#REF!</v>
      </c>
      <c r="E27" s="88" t="e">
        <f>VLOOKUP($F27,#REF!,8,FALSE)</f>
        <v>#REF!</v>
      </c>
      <c r="F27" s="122"/>
      <c r="G27" s="123" t="e">
        <f>VLOOKUP($F27,#REF!,12,FALSE)</f>
        <v>#REF!</v>
      </c>
      <c r="H27" s="89" t="e">
        <f>VLOOKUP($F27,#REF!,13,FALSE)</f>
        <v>#REF!</v>
      </c>
      <c r="I27" s="50"/>
      <c r="J27" s="50"/>
      <c r="K27" s="50"/>
      <c r="L27" s="50"/>
      <c r="M27" s="111"/>
      <c r="N27" s="112"/>
      <c r="O27" s="112"/>
      <c r="P27" s="112"/>
      <c r="Q27" s="112"/>
      <c r="R27" s="51" t="e">
        <f>VLOOKUP($F27,#REF!,9,FALSE)</f>
        <v>#REF!</v>
      </c>
    </row>
    <row r="28" spans="1:18" ht="13.5" thickBot="1" x14ac:dyDescent="0.25">
      <c r="A28" s="47" t="s">
        <v>49</v>
      </c>
      <c r="B28" s="48" t="e">
        <f>VLOOKUP($F28,#REF!,3,FALSE)</f>
        <v>#REF!</v>
      </c>
      <c r="C28" s="49" t="e">
        <f>VLOOKUP($F28,#REF!,4,FALSE)</f>
        <v>#REF!</v>
      </c>
      <c r="D28" s="88" t="e">
        <f>VLOOKUP($F28,#REF!,5,FALSE)</f>
        <v>#REF!</v>
      </c>
      <c r="E28" s="88" t="e">
        <f>VLOOKUP($F28,#REF!,8,FALSE)</f>
        <v>#REF!</v>
      </c>
      <c r="F28" s="122"/>
      <c r="G28" s="123" t="e">
        <f>VLOOKUP($F28,#REF!,12,FALSE)</f>
        <v>#REF!</v>
      </c>
      <c r="H28" s="89" t="e">
        <f>VLOOKUP($F28,#REF!,13,FALSE)</f>
        <v>#REF!</v>
      </c>
      <c r="I28" s="50"/>
      <c r="J28" s="50"/>
      <c r="K28" s="50"/>
      <c r="L28" s="50"/>
      <c r="M28" s="111"/>
      <c r="N28" s="112"/>
      <c r="O28" s="112"/>
      <c r="P28" s="112"/>
      <c r="Q28" s="112"/>
      <c r="R28" s="51" t="e">
        <f>VLOOKUP($F28,#REF!,9,FALSE)</f>
        <v>#REF!</v>
      </c>
    </row>
    <row r="29" spans="1:18" ht="13.5" thickBot="1" x14ac:dyDescent="0.25">
      <c r="A29" s="47" t="s">
        <v>50</v>
      </c>
      <c r="B29" s="48" t="e">
        <f>VLOOKUP($F29,#REF!,3,FALSE)</f>
        <v>#REF!</v>
      </c>
      <c r="C29" s="49" t="e">
        <f>VLOOKUP($F29,#REF!,4,FALSE)</f>
        <v>#REF!</v>
      </c>
      <c r="D29" s="88" t="e">
        <f>VLOOKUP($F29,#REF!,5,FALSE)</f>
        <v>#REF!</v>
      </c>
      <c r="E29" s="88" t="e">
        <f>VLOOKUP($F29,#REF!,8,FALSE)</f>
        <v>#REF!</v>
      </c>
      <c r="F29" s="122"/>
      <c r="G29" s="123" t="e">
        <f>VLOOKUP($F29,#REF!,12,FALSE)</f>
        <v>#REF!</v>
      </c>
      <c r="H29" s="89" t="e">
        <f>VLOOKUP($F29,#REF!,13,FALSE)</f>
        <v>#REF!</v>
      </c>
      <c r="I29" s="50"/>
      <c r="J29" s="50"/>
      <c r="K29" s="50"/>
      <c r="L29" s="50"/>
      <c r="M29" s="111"/>
      <c r="N29" s="112"/>
      <c r="O29" s="112"/>
      <c r="P29" s="112"/>
      <c r="Q29" s="112"/>
      <c r="R29" s="51" t="e">
        <f>VLOOKUP($F29,#REF!,9,FALSE)</f>
        <v>#REF!</v>
      </c>
    </row>
    <row r="30" spans="1:18" ht="13.5" thickBot="1" x14ac:dyDescent="0.25">
      <c r="A30" s="47" t="s">
        <v>51</v>
      </c>
      <c r="B30" s="48" t="e">
        <f>VLOOKUP($F30,#REF!,3,FALSE)</f>
        <v>#REF!</v>
      </c>
      <c r="C30" s="49" t="e">
        <f>VLOOKUP($F30,#REF!,4,FALSE)</f>
        <v>#REF!</v>
      </c>
      <c r="D30" s="88" t="e">
        <f>VLOOKUP($F30,#REF!,5,FALSE)</f>
        <v>#REF!</v>
      </c>
      <c r="E30" s="88" t="e">
        <f>VLOOKUP($F30,#REF!,8,FALSE)</f>
        <v>#REF!</v>
      </c>
      <c r="F30" s="122"/>
      <c r="G30" s="123" t="e">
        <f>VLOOKUP($F30,#REF!,12,FALSE)</f>
        <v>#REF!</v>
      </c>
      <c r="H30" s="89" t="e">
        <f>VLOOKUP($F30,#REF!,13,FALSE)</f>
        <v>#REF!</v>
      </c>
      <c r="I30" s="50"/>
      <c r="J30" s="50"/>
      <c r="K30" s="50"/>
      <c r="L30" s="50"/>
      <c r="M30" s="111"/>
      <c r="N30" s="112"/>
      <c r="O30" s="112"/>
      <c r="P30" s="112"/>
      <c r="Q30" s="112"/>
      <c r="R30" s="51" t="e">
        <f>VLOOKUP($F30,#REF!,9,FALSE)</f>
        <v>#REF!</v>
      </c>
    </row>
    <row r="31" spans="1:18" x14ac:dyDescent="0.2">
      <c r="A31" s="47" t="s">
        <v>52</v>
      </c>
      <c r="B31" s="48" t="e">
        <f>VLOOKUP($F31,#REF!,3,FALSE)</f>
        <v>#REF!</v>
      </c>
      <c r="C31" s="49" t="e">
        <f>VLOOKUP($F31,#REF!,4,FALSE)</f>
        <v>#REF!</v>
      </c>
      <c r="D31" s="88" t="e">
        <f>VLOOKUP($F31,#REF!,5,FALSE)</f>
        <v>#REF!</v>
      </c>
      <c r="E31" s="88" t="e">
        <f>VLOOKUP($F31,#REF!,8,FALSE)</f>
        <v>#REF!</v>
      </c>
      <c r="F31" s="122"/>
      <c r="G31" s="123" t="e">
        <f>VLOOKUP($F31,#REF!,12,FALSE)</f>
        <v>#REF!</v>
      </c>
      <c r="H31" s="89" t="e">
        <f>VLOOKUP($F31,#REF!,13,FALSE)</f>
        <v>#REF!</v>
      </c>
      <c r="I31" s="50"/>
      <c r="J31" s="50"/>
      <c r="K31" s="50"/>
      <c r="L31" s="50"/>
      <c r="M31" s="111"/>
      <c r="N31" s="112"/>
      <c r="O31" s="112"/>
      <c r="P31" s="112"/>
      <c r="Q31" s="112"/>
      <c r="R31" s="51" t="e">
        <f>VLOOKUP($F31,#REF!,9,FALSE)</f>
        <v>#REF!</v>
      </c>
    </row>
    <row r="32" spans="1:18" x14ac:dyDescent="0.2">
      <c r="A32" s="52"/>
      <c r="B32" s="53"/>
      <c r="C32" s="22"/>
      <c r="D32" s="53"/>
      <c r="E32" s="53"/>
      <c r="F32" s="52"/>
      <c r="G32" s="52"/>
      <c r="H32" s="52"/>
      <c r="I32" s="52"/>
      <c r="J32" s="52"/>
      <c r="K32" s="52"/>
      <c r="L32" s="52"/>
      <c r="M32" s="65"/>
      <c r="N32" s="21"/>
      <c r="O32" s="21"/>
      <c r="P32" s="21"/>
      <c r="Q32" s="21"/>
      <c r="R32" s="70"/>
    </row>
    <row r="33" spans="1:18" x14ac:dyDescent="0.2">
      <c r="A33" s="52"/>
      <c r="B33" s="71" t="s">
        <v>76</v>
      </c>
      <c r="C33" s="22"/>
      <c r="D33" s="71" t="s">
        <v>28</v>
      </c>
      <c r="E33" s="71"/>
      <c r="F33" s="52"/>
      <c r="G33" s="52"/>
      <c r="H33" s="52"/>
      <c r="I33" s="52"/>
      <c r="J33" s="71" t="s">
        <v>37</v>
      </c>
      <c r="K33" s="52"/>
      <c r="L33" s="52"/>
      <c r="M33" s="65"/>
      <c r="N33" s="71" t="s">
        <v>29</v>
      </c>
      <c r="O33" s="21"/>
      <c r="P33" s="21"/>
      <c r="Q33" s="21"/>
      <c r="R33" s="70"/>
    </row>
    <row r="34" spans="1:18" x14ac:dyDescent="0.2">
      <c r="A34" s="52"/>
      <c r="B34" s="53"/>
      <c r="C34" s="22"/>
      <c r="D34" s="53"/>
      <c r="E34" s="53"/>
      <c r="F34" s="52"/>
      <c r="G34" s="52"/>
      <c r="H34" s="52"/>
      <c r="I34" s="52"/>
      <c r="J34" s="52"/>
      <c r="K34" s="52"/>
      <c r="L34" s="52"/>
      <c r="M34" s="65"/>
      <c r="N34" s="21"/>
      <c r="O34" s="21"/>
      <c r="P34" s="21"/>
      <c r="Q34" s="21"/>
      <c r="R34" s="70"/>
    </row>
    <row r="35" spans="1:18" x14ac:dyDescent="0.2">
      <c r="A35" s="52"/>
      <c r="R35" s="70"/>
    </row>
    <row r="36" spans="1:18" ht="18.75" x14ac:dyDescent="0.2">
      <c r="A36" s="61"/>
      <c r="B36" s="62"/>
      <c r="C36" s="62"/>
      <c r="D36" s="62"/>
      <c r="E36" s="62"/>
      <c r="F36" s="62"/>
      <c r="G36" s="62"/>
      <c r="H36" s="62"/>
      <c r="I36" s="63"/>
      <c r="J36" s="62"/>
      <c r="K36" s="62"/>
      <c r="L36" s="59"/>
      <c r="M36" s="62"/>
      <c r="N36" s="59"/>
      <c r="O36" s="59"/>
      <c r="P36" s="59"/>
      <c r="Q36" s="113"/>
      <c r="R36" s="70"/>
    </row>
    <row r="37" spans="1:18" x14ac:dyDescent="0.2">
      <c r="A37" s="114"/>
      <c r="B37" s="62"/>
      <c r="C37" s="62"/>
      <c r="D37" s="62"/>
      <c r="E37" s="62"/>
      <c r="F37" s="59"/>
      <c r="G37" s="59"/>
      <c r="H37" s="59"/>
      <c r="I37" s="62"/>
      <c r="J37" s="62"/>
      <c r="K37" s="59"/>
      <c r="L37" s="59"/>
      <c r="M37" s="62"/>
      <c r="N37" s="59"/>
      <c r="O37" s="59"/>
      <c r="P37" s="59"/>
      <c r="Q37" s="37"/>
      <c r="R37" s="70"/>
    </row>
    <row r="38" spans="1:18" ht="14.25" x14ac:dyDescent="0.2">
      <c r="A38" s="115"/>
      <c r="B38" s="18"/>
      <c r="C38" s="18"/>
      <c r="D38" s="18"/>
      <c r="E38" s="18"/>
      <c r="F38" s="18"/>
      <c r="G38" s="18"/>
      <c r="H38" s="18"/>
      <c r="I38" s="18"/>
      <c r="J38" s="116"/>
      <c r="K38" s="18"/>
      <c r="L38" s="117"/>
      <c r="M38" s="118"/>
      <c r="N38" s="18"/>
      <c r="O38" s="18"/>
      <c r="P38" s="18"/>
      <c r="Q38" s="36"/>
      <c r="R38" s="70"/>
    </row>
    <row r="39" spans="1:18" x14ac:dyDescent="0.2">
      <c r="A39" s="115"/>
      <c r="B39" s="18"/>
      <c r="C39" s="18"/>
      <c r="D39" s="18"/>
      <c r="E39" s="18"/>
      <c r="F39" s="18"/>
      <c r="G39" s="18"/>
      <c r="H39" s="18"/>
      <c r="I39" s="36"/>
      <c r="J39" s="36"/>
      <c r="K39" s="36"/>
      <c r="L39" s="18"/>
      <c r="M39" s="36"/>
      <c r="N39" s="36"/>
      <c r="O39" s="36"/>
      <c r="P39" s="18"/>
      <c r="Q39" s="36"/>
      <c r="R39" s="70"/>
    </row>
    <row r="40" spans="1:18" x14ac:dyDescent="0.2">
      <c r="A40" s="52"/>
      <c r="B40" s="65"/>
      <c r="C40" s="54"/>
      <c r="D40" s="65"/>
      <c r="E40" s="65"/>
      <c r="F40" s="52"/>
      <c r="G40" s="52"/>
      <c r="H40" s="52"/>
      <c r="I40" s="52"/>
      <c r="J40" s="52"/>
      <c r="K40" s="52"/>
      <c r="L40" s="52"/>
      <c r="M40" s="65"/>
      <c r="N40" s="59"/>
      <c r="O40" s="59"/>
      <c r="P40" s="59"/>
      <c r="Q40" s="59"/>
      <c r="R40" s="70"/>
    </row>
    <row r="41" spans="1:18" x14ac:dyDescent="0.2">
      <c r="A41" s="52"/>
      <c r="B41" s="65"/>
      <c r="C41" s="54"/>
      <c r="D41" s="65"/>
      <c r="E41" s="65"/>
      <c r="F41" s="52"/>
      <c r="G41" s="52"/>
      <c r="H41" s="52"/>
      <c r="I41" s="52"/>
      <c r="J41" s="52"/>
      <c r="K41" s="52"/>
      <c r="L41" s="52"/>
      <c r="M41" s="65"/>
      <c r="N41" s="59"/>
      <c r="O41" s="59"/>
      <c r="P41" s="59"/>
      <c r="Q41" s="59"/>
      <c r="R41" s="70"/>
    </row>
    <row r="42" spans="1:18" x14ac:dyDescent="0.2">
      <c r="A42" s="52"/>
      <c r="B42" s="65"/>
      <c r="C42" s="54"/>
      <c r="D42" s="65"/>
      <c r="E42" s="65"/>
      <c r="F42" s="52"/>
      <c r="G42" s="52"/>
      <c r="H42" s="52"/>
      <c r="I42" s="52"/>
      <c r="J42" s="52"/>
      <c r="K42" s="52"/>
      <c r="L42" s="52"/>
      <c r="M42" s="65"/>
      <c r="N42" s="59"/>
      <c r="O42" s="59"/>
      <c r="P42" s="59"/>
      <c r="Q42" s="59"/>
      <c r="R42" s="70"/>
    </row>
    <row r="43" spans="1:18" x14ac:dyDescent="0.2">
      <c r="A43" s="52"/>
      <c r="B43" s="65"/>
      <c r="C43" s="54"/>
      <c r="D43" s="65"/>
      <c r="E43" s="65"/>
      <c r="F43" s="52"/>
      <c r="G43" s="52"/>
      <c r="H43" s="52"/>
      <c r="I43" s="52"/>
      <c r="J43" s="52"/>
      <c r="K43" s="52"/>
      <c r="L43" s="52"/>
      <c r="M43" s="65"/>
      <c r="N43" s="59"/>
      <c r="O43" s="59"/>
      <c r="P43" s="59"/>
      <c r="Q43" s="59"/>
      <c r="R43" s="54"/>
    </row>
    <row r="44" spans="1:18" x14ac:dyDescent="0.2">
      <c r="A44" s="52"/>
      <c r="B44" s="65"/>
      <c r="C44" s="54"/>
      <c r="D44" s="65"/>
      <c r="E44" s="65"/>
      <c r="F44" s="52"/>
      <c r="G44" s="52"/>
      <c r="H44" s="52"/>
      <c r="I44" s="52"/>
      <c r="J44" s="52"/>
      <c r="K44" s="52"/>
      <c r="L44" s="52"/>
      <c r="M44" s="65"/>
      <c r="N44" s="59"/>
      <c r="O44" s="59"/>
      <c r="P44" s="59"/>
      <c r="Q44" s="59"/>
      <c r="R44" s="54"/>
    </row>
    <row r="45" spans="1:18" x14ac:dyDescent="0.2">
      <c r="A45" s="52"/>
      <c r="B45" s="65"/>
      <c r="C45" s="54"/>
      <c r="D45" s="65"/>
      <c r="E45" s="65"/>
      <c r="F45" s="52"/>
      <c r="G45" s="52"/>
      <c r="H45" s="52"/>
      <c r="I45" s="52"/>
      <c r="J45" s="52"/>
      <c r="K45" s="52"/>
      <c r="L45" s="52"/>
      <c r="M45" s="65"/>
      <c r="N45" s="59"/>
      <c r="O45" s="59"/>
      <c r="P45" s="59"/>
      <c r="Q45" s="59"/>
      <c r="R45" s="54"/>
    </row>
    <row r="46" spans="1:18" x14ac:dyDescent="0.2">
      <c r="A46" s="52"/>
      <c r="B46" s="65"/>
      <c r="C46" s="54"/>
      <c r="D46" s="65"/>
      <c r="E46" s="65"/>
      <c r="F46" s="52"/>
      <c r="G46" s="52"/>
      <c r="H46" s="52"/>
      <c r="I46" s="52"/>
      <c r="J46" s="52"/>
      <c r="K46" s="52"/>
      <c r="L46" s="52"/>
      <c r="M46" s="65"/>
      <c r="N46" s="59"/>
      <c r="O46" s="59"/>
      <c r="P46" s="59"/>
      <c r="Q46" s="59"/>
      <c r="R46" s="54"/>
    </row>
    <row r="47" spans="1:18" x14ac:dyDescent="0.2">
      <c r="A47" s="52"/>
      <c r="B47" s="65"/>
      <c r="C47" s="54"/>
      <c r="D47" s="65"/>
      <c r="E47" s="65"/>
      <c r="F47" s="52"/>
      <c r="G47" s="52"/>
      <c r="H47" s="52"/>
      <c r="I47" s="52"/>
      <c r="J47" s="52"/>
      <c r="K47" s="52"/>
      <c r="L47" s="52"/>
      <c r="M47" s="65"/>
      <c r="N47" s="59"/>
      <c r="O47" s="59"/>
      <c r="P47" s="59"/>
      <c r="Q47" s="59"/>
      <c r="R47" s="54"/>
    </row>
    <row r="48" spans="1:18" x14ac:dyDescent="0.2">
      <c r="A48" s="52"/>
      <c r="B48" s="65"/>
      <c r="C48" s="54"/>
      <c r="D48" s="65"/>
      <c r="E48" s="65"/>
      <c r="F48" s="52"/>
      <c r="G48" s="52"/>
      <c r="H48" s="52"/>
      <c r="I48" s="52"/>
      <c r="J48" s="52"/>
      <c r="K48" s="52"/>
      <c r="L48" s="52"/>
      <c r="M48" s="65"/>
      <c r="N48" s="59"/>
      <c r="O48" s="59"/>
      <c r="P48" s="59"/>
      <c r="Q48" s="59"/>
      <c r="R48" s="54"/>
    </row>
    <row r="49" spans="1:18" x14ac:dyDescent="0.2">
      <c r="A49" s="52"/>
      <c r="B49" s="65"/>
      <c r="C49" s="54"/>
      <c r="D49" s="65"/>
      <c r="E49" s="65"/>
      <c r="F49" s="52"/>
      <c r="G49" s="52"/>
      <c r="H49" s="52"/>
      <c r="I49" s="52"/>
      <c r="J49" s="52"/>
      <c r="K49" s="52"/>
      <c r="L49" s="52"/>
      <c r="M49" s="65"/>
      <c r="N49" s="59"/>
      <c r="O49" s="59"/>
      <c r="P49" s="59"/>
      <c r="Q49" s="59"/>
      <c r="R49" s="54"/>
    </row>
    <row r="50" spans="1:18" x14ac:dyDescent="0.2">
      <c r="A50" s="52"/>
      <c r="B50" s="65"/>
      <c r="C50" s="54"/>
      <c r="D50" s="65"/>
      <c r="E50" s="65"/>
      <c r="F50" s="52"/>
      <c r="G50" s="52"/>
      <c r="H50" s="52"/>
      <c r="I50" s="52"/>
      <c r="J50" s="52"/>
      <c r="K50" s="52"/>
      <c r="L50" s="52"/>
      <c r="M50" s="65"/>
      <c r="N50" s="59"/>
      <c r="O50" s="59"/>
      <c r="P50" s="59"/>
      <c r="Q50" s="59"/>
      <c r="R50" s="54"/>
    </row>
    <row r="51" spans="1:18" x14ac:dyDescent="0.2">
      <c r="A51" s="52"/>
      <c r="B51" s="71"/>
      <c r="C51" s="57"/>
      <c r="D51" s="71"/>
      <c r="E51" s="71"/>
      <c r="F51" s="52"/>
      <c r="G51" s="52"/>
      <c r="H51" s="52"/>
      <c r="I51" s="52"/>
      <c r="J51" s="52"/>
      <c r="K51" s="52"/>
      <c r="L51" s="52"/>
      <c r="M51" s="65"/>
      <c r="N51" s="21"/>
      <c r="O51" s="21"/>
      <c r="P51" s="21"/>
      <c r="Q51" s="21"/>
      <c r="R51" s="57"/>
    </row>
    <row r="52" spans="1:18" x14ac:dyDescent="0.2">
      <c r="F52" s="21"/>
      <c r="G52" s="21"/>
      <c r="H52" s="21"/>
      <c r="I52" s="52"/>
      <c r="J52" s="52"/>
      <c r="K52" s="52"/>
      <c r="L52" s="52"/>
      <c r="M52" s="65"/>
      <c r="N52" s="21"/>
      <c r="O52" s="21"/>
      <c r="P52" s="21"/>
      <c r="Q52" s="21"/>
      <c r="R52" s="57"/>
    </row>
    <row r="53" spans="1:18" x14ac:dyDescent="0.2">
      <c r="A53" s="52"/>
      <c r="B53" s="71"/>
      <c r="C53" s="57"/>
      <c r="D53" s="71"/>
      <c r="E53" s="71"/>
      <c r="F53" s="52"/>
      <c r="G53" s="52"/>
      <c r="H53" s="52"/>
      <c r="I53" s="52"/>
      <c r="J53" s="52"/>
      <c r="K53" s="52"/>
      <c r="L53" s="52"/>
      <c r="M53" s="65"/>
      <c r="N53" s="21"/>
      <c r="O53" s="21"/>
      <c r="P53" s="21"/>
      <c r="Q53" s="21"/>
      <c r="R53" s="57"/>
    </row>
    <row r="54" spans="1:18" x14ac:dyDescent="0.2">
      <c r="A54" s="52"/>
      <c r="B54" s="71"/>
      <c r="C54" s="57"/>
      <c r="D54" s="71"/>
      <c r="E54" s="71"/>
      <c r="F54" s="52"/>
      <c r="G54" s="52"/>
      <c r="H54" s="52"/>
      <c r="I54" s="52"/>
      <c r="J54" s="52"/>
      <c r="K54" s="52"/>
      <c r="L54" s="52"/>
      <c r="M54" s="65"/>
      <c r="N54" s="21"/>
      <c r="O54" s="21"/>
      <c r="P54" s="21"/>
      <c r="Q54" s="21"/>
      <c r="R54" s="57"/>
    </row>
    <row r="55" spans="1:18" x14ac:dyDescent="0.2">
      <c r="C55" s="71"/>
      <c r="F55" s="52"/>
      <c r="G55" s="52"/>
      <c r="H55" s="52"/>
      <c r="I55" s="52"/>
      <c r="J55" s="52"/>
      <c r="K55" s="52"/>
      <c r="L55" s="52"/>
      <c r="M55" s="65"/>
      <c r="N55" s="21"/>
      <c r="O55" s="21"/>
      <c r="P55" s="21"/>
      <c r="Q55" s="21"/>
      <c r="R55" s="57"/>
    </row>
    <row r="56" spans="1:18" x14ac:dyDescent="0.2">
      <c r="C56" s="71"/>
      <c r="F56" s="52"/>
      <c r="G56" s="52"/>
      <c r="H56" s="52"/>
      <c r="I56" s="52"/>
      <c r="J56" s="52"/>
      <c r="K56" s="52"/>
      <c r="L56" s="52"/>
      <c r="M56" s="65"/>
      <c r="N56" s="21"/>
      <c r="O56" s="21"/>
      <c r="P56" s="21"/>
      <c r="Q56" s="21"/>
      <c r="R56" s="57"/>
    </row>
    <row r="57" spans="1:18" x14ac:dyDescent="0.2">
      <c r="C57" s="71"/>
      <c r="F57" s="52"/>
      <c r="G57" s="52"/>
      <c r="H57" s="52"/>
      <c r="I57" s="52"/>
      <c r="J57" s="52"/>
      <c r="K57" s="52"/>
      <c r="L57" s="52"/>
      <c r="M57" s="65"/>
      <c r="N57" s="21"/>
      <c r="O57" s="21"/>
      <c r="P57" s="21"/>
      <c r="Q57" s="21"/>
      <c r="R57" s="57"/>
    </row>
    <row r="58" spans="1:18" x14ac:dyDescent="0.2">
      <c r="C58" s="71"/>
      <c r="F58" s="52"/>
      <c r="G58" s="52"/>
      <c r="H58" s="52"/>
      <c r="I58" s="52"/>
      <c r="J58" s="52"/>
      <c r="K58" s="52"/>
      <c r="L58" s="52"/>
      <c r="M58" s="65"/>
      <c r="N58" s="21"/>
      <c r="O58" s="21"/>
      <c r="P58" s="21"/>
      <c r="Q58" s="21"/>
      <c r="R58" s="57"/>
    </row>
    <row r="59" spans="1:18" x14ac:dyDescent="0.2">
      <c r="C59" s="71"/>
      <c r="F59" s="52"/>
      <c r="G59" s="52"/>
      <c r="H59" s="52"/>
      <c r="I59" s="52"/>
      <c r="J59" s="52"/>
      <c r="K59" s="52"/>
      <c r="L59" s="52"/>
      <c r="M59" s="65"/>
      <c r="N59" s="21"/>
      <c r="O59" s="21"/>
      <c r="P59" s="21"/>
      <c r="Q59" s="21"/>
      <c r="R59" s="57"/>
    </row>
    <row r="60" spans="1:18" x14ac:dyDescent="0.2">
      <c r="C60" s="71"/>
      <c r="F60" s="52"/>
      <c r="G60" s="52"/>
      <c r="H60" s="52"/>
      <c r="I60" s="52"/>
      <c r="J60" s="52"/>
      <c r="K60" s="52"/>
      <c r="L60" s="52"/>
      <c r="M60" s="65"/>
      <c r="N60" s="21"/>
      <c r="O60" s="21"/>
      <c r="P60" s="21"/>
      <c r="Q60" s="21"/>
      <c r="R60" s="57"/>
    </row>
    <row r="61" spans="1:18" x14ac:dyDescent="0.2">
      <c r="C61" s="71"/>
      <c r="F61" s="52"/>
      <c r="G61" s="52"/>
      <c r="H61" s="52"/>
      <c r="I61" s="52"/>
      <c r="J61" s="52"/>
      <c r="K61" s="52"/>
      <c r="L61" s="52"/>
      <c r="M61" s="65"/>
      <c r="N61" s="21"/>
      <c r="O61" s="21"/>
      <c r="P61" s="21"/>
      <c r="Q61" s="21"/>
      <c r="R61" s="57"/>
    </row>
    <row r="62" spans="1:18" x14ac:dyDescent="0.2">
      <c r="A62" s="52"/>
      <c r="B62" s="71"/>
      <c r="C62" s="57"/>
      <c r="D62" s="71"/>
      <c r="E62" s="71"/>
      <c r="F62" s="52"/>
      <c r="G62" s="52"/>
      <c r="H62" s="52"/>
      <c r="I62" s="52"/>
      <c r="J62" s="52"/>
      <c r="K62" s="52"/>
      <c r="L62" s="52"/>
      <c r="M62" s="65"/>
      <c r="N62" s="21"/>
      <c r="O62" s="21"/>
      <c r="P62" s="21"/>
      <c r="Q62" s="21"/>
      <c r="R62" s="57"/>
    </row>
    <row r="63" spans="1:18" ht="15.75" x14ac:dyDescent="0.25">
      <c r="C63" s="68"/>
      <c r="D63" s="68"/>
      <c r="E63" s="68"/>
      <c r="F63" s="52"/>
      <c r="G63" s="52"/>
      <c r="H63" s="52"/>
      <c r="I63" s="52"/>
      <c r="J63" s="52"/>
      <c r="K63" s="52"/>
      <c r="L63" s="52"/>
      <c r="M63" s="68"/>
    </row>
    <row r="64" spans="1:18" ht="15.75" x14ac:dyDescent="0.25">
      <c r="C64" s="68"/>
      <c r="D64" s="68"/>
      <c r="E64" s="68"/>
      <c r="F64" s="52"/>
      <c r="G64" s="52"/>
      <c r="H64" s="52"/>
      <c r="I64" s="52"/>
      <c r="J64" s="52"/>
      <c r="K64" s="52"/>
      <c r="L64" s="52"/>
      <c r="M64" s="68"/>
    </row>
    <row r="65" spans="1:13" ht="15.75" x14ac:dyDescent="0.25">
      <c r="C65" s="68"/>
      <c r="D65" s="68"/>
      <c r="E65" s="68"/>
      <c r="F65" s="52"/>
      <c r="G65" s="52"/>
      <c r="H65" s="52"/>
      <c r="I65" s="52"/>
      <c r="J65" s="52"/>
      <c r="K65" s="52"/>
      <c r="L65" s="52"/>
      <c r="M65" s="68"/>
    </row>
    <row r="66" spans="1:13" ht="15.75" x14ac:dyDescent="0.25">
      <c r="C66" s="68"/>
      <c r="D66" s="68"/>
      <c r="E66" s="68"/>
      <c r="F66" s="52"/>
      <c r="G66" s="52"/>
      <c r="H66" s="52"/>
      <c r="I66" s="52"/>
      <c r="J66" s="52"/>
      <c r="K66" s="52"/>
      <c r="L66" s="52"/>
      <c r="M66" s="68"/>
    </row>
    <row r="67" spans="1:13" ht="15.75" x14ac:dyDescent="0.25">
      <c r="C67" s="68"/>
      <c r="D67" s="68"/>
      <c r="E67" s="68"/>
      <c r="F67" s="52"/>
      <c r="G67" s="52"/>
      <c r="H67" s="52"/>
      <c r="I67" s="52"/>
      <c r="J67" s="52"/>
      <c r="K67" s="52"/>
      <c r="L67" s="52"/>
      <c r="M67" s="68"/>
    </row>
    <row r="68" spans="1:13" x14ac:dyDescent="0.2"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</row>
    <row r="69" spans="1:13" ht="15.75" x14ac:dyDescent="0.25">
      <c r="C69" s="68"/>
      <c r="D69" s="68"/>
      <c r="E69" s="68"/>
      <c r="F69" s="52"/>
      <c r="G69" s="52"/>
      <c r="H69" s="52"/>
      <c r="I69" s="52"/>
      <c r="J69" s="52"/>
      <c r="K69" s="52"/>
      <c r="L69" s="52"/>
      <c r="M69" s="68"/>
    </row>
    <row r="70" spans="1:13" ht="15.75" x14ac:dyDescent="0.25">
      <c r="A70" s="52"/>
      <c r="B70" s="68"/>
      <c r="C70" s="68"/>
      <c r="D70" s="68"/>
      <c r="E70" s="68"/>
      <c r="F70" s="52"/>
      <c r="G70" s="52"/>
      <c r="H70" s="52"/>
      <c r="I70" s="52"/>
      <c r="J70" s="52"/>
      <c r="K70" s="52"/>
      <c r="L70" s="52"/>
      <c r="M70" s="68"/>
    </row>
    <row r="71" spans="1:13" ht="15.75" x14ac:dyDescent="0.25">
      <c r="A71" s="52"/>
      <c r="B71" s="68"/>
      <c r="C71" s="68"/>
      <c r="D71" s="68"/>
      <c r="E71" s="68"/>
      <c r="F71" s="52"/>
      <c r="G71" s="52"/>
      <c r="H71" s="52"/>
      <c r="I71" s="52"/>
      <c r="J71" s="52"/>
      <c r="K71" s="52"/>
      <c r="L71" s="52"/>
      <c r="M71" s="68"/>
    </row>
    <row r="72" spans="1:13" ht="15.75" x14ac:dyDescent="0.25">
      <c r="A72" s="52"/>
      <c r="B72" s="68"/>
      <c r="C72" s="68"/>
      <c r="D72" s="68"/>
      <c r="E72" s="68"/>
      <c r="F72" s="52"/>
      <c r="G72" s="52"/>
      <c r="H72" s="52"/>
      <c r="I72" s="52"/>
      <c r="J72" s="52"/>
      <c r="K72" s="52"/>
      <c r="L72" s="52"/>
      <c r="M72" s="68"/>
    </row>
    <row r="73" spans="1:13" ht="15.75" x14ac:dyDescent="0.25">
      <c r="A73" s="52"/>
      <c r="B73" s="68"/>
      <c r="C73" s="68"/>
      <c r="D73" s="68"/>
      <c r="E73" s="68"/>
      <c r="F73" s="52"/>
      <c r="G73" s="52"/>
      <c r="H73" s="52"/>
      <c r="I73" s="52"/>
      <c r="J73" s="52"/>
      <c r="K73" s="52"/>
      <c r="L73" s="52"/>
      <c r="M73" s="68"/>
    </row>
    <row r="74" spans="1:13" ht="15.75" x14ac:dyDescent="0.25">
      <c r="A74" s="52"/>
      <c r="B74" s="68"/>
      <c r="C74" s="68"/>
      <c r="D74" s="68"/>
      <c r="E74" s="68"/>
      <c r="F74" s="52"/>
      <c r="G74" s="52"/>
      <c r="H74" s="52"/>
      <c r="I74" s="52"/>
      <c r="J74" s="52"/>
      <c r="K74" s="52"/>
      <c r="L74" s="52"/>
      <c r="M74" s="68"/>
    </row>
    <row r="75" spans="1:13" ht="15.75" x14ac:dyDescent="0.25">
      <c r="A75" s="52"/>
      <c r="B75" s="68"/>
      <c r="C75" s="68"/>
      <c r="D75" s="68"/>
      <c r="E75" s="68"/>
      <c r="F75" s="52"/>
      <c r="G75" s="52"/>
      <c r="H75" s="52"/>
      <c r="I75" s="52"/>
      <c r="J75" s="52"/>
      <c r="K75" s="52"/>
      <c r="L75" s="52"/>
      <c r="M75" s="68"/>
    </row>
    <row r="76" spans="1:13" ht="15.75" x14ac:dyDescent="0.25">
      <c r="A76" s="52"/>
      <c r="B76" s="68"/>
      <c r="C76" s="68"/>
      <c r="D76" s="68"/>
      <c r="E76" s="68"/>
      <c r="F76" s="52"/>
      <c r="G76" s="52"/>
      <c r="H76" s="52"/>
      <c r="I76" s="52"/>
      <c r="J76" s="52"/>
      <c r="K76" s="52"/>
      <c r="L76" s="52"/>
      <c r="M76" s="68"/>
    </row>
    <row r="77" spans="1:13" ht="15.75" x14ac:dyDescent="0.25">
      <c r="A77" s="52"/>
      <c r="B77" s="68"/>
      <c r="C77" s="68"/>
      <c r="D77" s="68"/>
      <c r="E77" s="68"/>
      <c r="F77" s="52"/>
      <c r="G77" s="52"/>
      <c r="H77" s="52"/>
      <c r="I77" s="52"/>
      <c r="J77" s="52"/>
      <c r="K77" s="52"/>
      <c r="L77" s="52"/>
      <c r="M77" s="68"/>
    </row>
    <row r="78" spans="1:13" x14ac:dyDescent="0.2">
      <c r="A78" s="59"/>
      <c r="B78" s="58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</row>
    <row r="79" spans="1:13" ht="15.75" x14ac:dyDescent="0.25">
      <c r="A79" s="52"/>
      <c r="B79" s="68"/>
      <c r="C79" s="68"/>
      <c r="D79" s="68"/>
      <c r="E79" s="68"/>
      <c r="F79" s="52"/>
      <c r="G79" s="52"/>
      <c r="H79" s="52"/>
      <c r="I79" s="52"/>
      <c r="J79" s="52"/>
      <c r="K79" s="52"/>
      <c r="L79" s="52"/>
      <c r="M79" s="68"/>
    </row>
    <row r="80" spans="1:13" ht="15.75" x14ac:dyDescent="0.25">
      <c r="A80" s="52"/>
      <c r="B80" s="68"/>
      <c r="C80" s="68"/>
      <c r="D80" s="68"/>
      <c r="E80" s="68"/>
      <c r="F80" s="52"/>
      <c r="G80" s="52"/>
      <c r="H80" s="52"/>
      <c r="I80" s="52"/>
      <c r="J80" s="52"/>
      <c r="K80" s="52"/>
      <c r="L80" s="52"/>
      <c r="M80" s="68"/>
    </row>
    <row r="81" spans="1:13" ht="15.75" x14ac:dyDescent="0.25">
      <c r="A81" s="52"/>
      <c r="B81" s="68"/>
      <c r="C81" s="68"/>
      <c r="D81" s="68"/>
      <c r="E81" s="68"/>
      <c r="F81" s="52"/>
      <c r="G81" s="52"/>
      <c r="H81" s="52"/>
      <c r="I81" s="52"/>
      <c r="J81" s="52"/>
      <c r="K81" s="52"/>
      <c r="L81" s="52"/>
      <c r="M81" s="68"/>
    </row>
    <row r="82" spans="1:13" ht="15.75" x14ac:dyDescent="0.25">
      <c r="A82" s="52"/>
      <c r="B82" s="68"/>
      <c r="C82" s="68"/>
      <c r="D82" s="68"/>
      <c r="E82" s="68"/>
      <c r="F82" s="52"/>
      <c r="G82" s="52"/>
      <c r="H82" s="52"/>
      <c r="I82" s="52"/>
      <c r="J82" s="52"/>
      <c r="K82" s="52"/>
      <c r="L82" s="52"/>
      <c r="M82" s="68"/>
    </row>
    <row r="83" spans="1:13" ht="15.75" x14ac:dyDescent="0.25">
      <c r="A83" s="52"/>
      <c r="B83" s="68"/>
      <c r="C83" s="68"/>
      <c r="D83" s="68"/>
      <c r="E83" s="68"/>
      <c r="F83" s="52"/>
      <c r="G83" s="52"/>
      <c r="H83" s="52"/>
      <c r="I83" s="52"/>
      <c r="J83" s="52"/>
      <c r="K83" s="52"/>
      <c r="L83" s="52"/>
      <c r="M83" s="68"/>
    </row>
    <row r="84" spans="1:13" ht="15.75" x14ac:dyDescent="0.25">
      <c r="A84" s="52"/>
      <c r="B84" s="68"/>
      <c r="C84" s="68"/>
      <c r="D84" s="68"/>
      <c r="E84" s="68"/>
      <c r="F84" s="52"/>
      <c r="G84" s="52"/>
      <c r="H84" s="52"/>
      <c r="I84" s="52"/>
      <c r="J84" s="52"/>
      <c r="K84" s="52"/>
      <c r="L84" s="52"/>
      <c r="M84" s="68"/>
    </row>
    <row r="85" spans="1:13" ht="15.75" x14ac:dyDescent="0.25">
      <c r="A85" s="52"/>
      <c r="B85" s="68"/>
      <c r="C85" s="68"/>
      <c r="D85" s="68"/>
      <c r="E85" s="68"/>
      <c r="F85" s="52"/>
      <c r="G85" s="52"/>
      <c r="H85" s="52"/>
      <c r="I85" s="52"/>
      <c r="J85" s="52"/>
      <c r="K85" s="52"/>
      <c r="L85" s="52"/>
      <c r="M85" s="68"/>
    </row>
    <row r="86" spans="1:13" ht="15.75" x14ac:dyDescent="0.25">
      <c r="A86" s="52"/>
      <c r="B86" s="68"/>
      <c r="C86" s="68"/>
      <c r="D86" s="68"/>
      <c r="E86" s="68"/>
      <c r="F86" s="52"/>
      <c r="G86" s="52"/>
      <c r="H86" s="52"/>
      <c r="I86" s="52"/>
      <c r="J86" s="52"/>
      <c r="K86" s="52"/>
      <c r="L86" s="52"/>
      <c r="M86" s="68"/>
    </row>
    <row r="87" spans="1:13" ht="15.75" x14ac:dyDescent="0.25">
      <c r="A87" s="52"/>
      <c r="B87" s="68"/>
      <c r="C87" s="68"/>
      <c r="D87" s="68"/>
      <c r="E87" s="68"/>
      <c r="F87" s="52"/>
      <c r="G87" s="52"/>
      <c r="H87" s="52"/>
      <c r="I87" s="52"/>
      <c r="J87" s="52"/>
      <c r="K87" s="52"/>
      <c r="L87" s="52"/>
      <c r="M87" s="68"/>
    </row>
    <row r="88" spans="1:13" x14ac:dyDescent="0.2">
      <c r="A88" s="59"/>
      <c r="B88" s="58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</row>
    <row r="89" spans="1:13" ht="15.75" x14ac:dyDescent="0.25">
      <c r="A89" s="52"/>
      <c r="B89" s="68"/>
      <c r="C89" s="68"/>
      <c r="D89" s="68"/>
      <c r="E89" s="68"/>
      <c r="F89" s="52"/>
      <c r="G89" s="52"/>
      <c r="H89" s="52"/>
      <c r="I89" s="52"/>
      <c r="J89" s="52"/>
      <c r="K89" s="52"/>
      <c r="L89" s="52"/>
      <c r="M89" s="68"/>
    </row>
    <row r="90" spans="1:13" ht="15.75" x14ac:dyDescent="0.25">
      <c r="A90" s="52"/>
      <c r="B90" s="68"/>
      <c r="C90" s="68"/>
      <c r="D90" s="68"/>
      <c r="E90" s="68"/>
      <c r="F90" s="52"/>
      <c r="G90" s="52"/>
      <c r="H90" s="52"/>
      <c r="I90" s="52"/>
      <c r="J90" s="52"/>
      <c r="K90" s="52"/>
      <c r="L90" s="52"/>
      <c r="M90" s="68"/>
    </row>
    <row r="91" spans="1:13" ht="15.75" x14ac:dyDescent="0.25">
      <c r="A91" s="52"/>
      <c r="B91" s="68"/>
      <c r="C91" s="68"/>
      <c r="D91" s="68"/>
      <c r="E91" s="68"/>
      <c r="F91" s="52"/>
      <c r="G91" s="52"/>
      <c r="H91" s="52"/>
      <c r="I91" s="52"/>
      <c r="J91" s="52"/>
      <c r="K91" s="52"/>
      <c r="L91" s="52"/>
      <c r="M91" s="68"/>
    </row>
    <row r="92" spans="1:13" ht="15.75" x14ac:dyDescent="0.25">
      <c r="A92" s="52"/>
      <c r="B92" s="68"/>
      <c r="C92" s="68"/>
      <c r="D92" s="68"/>
      <c r="E92" s="68"/>
      <c r="F92" s="52"/>
      <c r="G92" s="52"/>
      <c r="H92" s="52"/>
      <c r="I92" s="52"/>
      <c r="J92" s="52"/>
      <c r="K92" s="52"/>
      <c r="L92" s="52"/>
      <c r="M92" s="68"/>
    </row>
    <row r="93" spans="1:13" ht="15.75" x14ac:dyDescent="0.25">
      <c r="A93" s="52"/>
      <c r="B93" s="68"/>
      <c r="C93" s="68"/>
      <c r="D93" s="68"/>
      <c r="E93" s="68"/>
      <c r="F93" s="52"/>
      <c r="G93" s="52"/>
      <c r="H93" s="52"/>
      <c r="I93" s="52"/>
      <c r="J93" s="52"/>
      <c r="K93" s="52"/>
      <c r="L93" s="52"/>
      <c r="M93" s="68"/>
    </row>
    <row r="94" spans="1:13" ht="15.75" x14ac:dyDescent="0.25">
      <c r="A94" s="52"/>
      <c r="B94" s="68"/>
      <c r="C94" s="68"/>
      <c r="D94" s="68"/>
      <c r="E94" s="68"/>
      <c r="F94" s="52"/>
      <c r="G94" s="52"/>
      <c r="H94" s="52"/>
      <c r="I94" s="52"/>
      <c r="J94" s="52"/>
      <c r="K94" s="52"/>
      <c r="L94" s="52"/>
      <c r="M94" s="68"/>
    </row>
    <row r="95" spans="1:13" ht="15.75" x14ac:dyDescent="0.25">
      <c r="A95" s="52"/>
      <c r="B95" s="68"/>
      <c r="C95" s="68"/>
      <c r="D95" s="68"/>
      <c r="E95" s="68"/>
      <c r="F95" s="52"/>
      <c r="G95" s="52"/>
      <c r="H95" s="52"/>
      <c r="I95" s="52"/>
      <c r="J95" s="52"/>
      <c r="K95" s="52"/>
      <c r="L95" s="52"/>
      <c r="M95" s="68"/>
    </row>
    <row r="96" spans="1:13" ht="15.75" x14ac:dyDescent="0.25">
      <c r="A96" s="52"/>
      <c r="B96" s="68"/>
      <c r="C96" s="68"/>
      <c r="D96" s="68"/>
      <c r="E96" s="68"/>
      <c r="F96" s="52"/>
      <c r="G96" s="52"/>
      <c r="H96" s="52"/>
      <c r="I96" s="52"/>
      <c r="J96" s="52"/>
      <c r="K96" s="52"/>
      <c r="L96" s="52"/>
      <c r="M96" s="68"/>
    </row>
    <row r="97" spans="1:13" x14ac:dyDescent="0.2">
      <c r="A97" s="52"/>
      <c r="B97" s="102"/>
      <c r="C97" s="354"/>
      <c r="D97" s="354"/>
      <c r="E97" s="214"/>
      <c r="F97" s="355"/>
      <c r="G97" s="355"/>
      <c r="H97" s="355"/>
      <c r="I97" s="355"/>
      <c r="J97" s="354"/>
      <c r="K97" s="354"/>
      <c r="L97" s="354"/>
      <c r="M97" s="52"/>
    </row>
    <row r="98" spans="1:13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</row>
    <row r="99" spans="1:13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</row>
    <row r="100" spans="1:13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</row>
    <row r="101" spans="1:13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</row>
    <row r="102" spans="1:13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</row>
    <row r="103" spans="1:13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</row>
    <row r="104" spans="1:13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</row>
    <row r="105" spans="1:13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</row>
    <row r="106" spans="1:13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</row>
    <row r="107" spans="1:13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</row>
    <row r="108" spans="1:13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</row>
    <row r="109" spans="1:13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</row>
    <row r="110" spans="1:13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</row>
    <row r="111" spans="1:13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</row>
    <row r="112" spans="1:13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</row>
    <row r="113" spans="1:13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</row>
    <row r="114" spans="1:13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</row>
    <row r="115" spans="1:13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</row>
    <row r="116" spans="1:13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</row>
    <row r="117" spans="1:13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</row>
    <row r="118" spans="1:13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</row>
    <row r="119" spans="1:13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</row>
    <row r="120" spans="1:13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</row>
    <row r="121" spans="1:13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</row>
    <row r="122" spans="1:13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</row>
    <row r="123" spans="1:13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</row>
    <row r="124" spans="1:13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</row>
    <row r="125" spans="1:13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</row>
    <row r="126" spans="1:13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</row>
    <row r="127" spans="1:13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</row>
    <row r="128" spans="1:13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</row>
    <row r="129" spans="1:13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</row>
    <row r="130" spans="1:13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</row>
    <row r="131" spans="1:13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</row>
    <row r="132" spans="1:13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</row>
    <row r="133" spans="1:13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</row>
    <row r="134" spans="1:13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</row>
    <row r="135" spans="1:13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</row>
    <row r="136" spans="1:13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</row>
    <row r="137" spans="1:13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</row>
    <row r="138" spans="1:13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</row>
    <row r="139" spans="1:13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</row>
    <row r="140" spans="1:13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</row>
    <row r="141" spans="1:13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</row>
    <row r="142" spans="1:13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</row>
    <row r="143" spans="1:13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</row>
    <row r="144" spans="1:13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</row>
    <row r="145" spans="1:13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</row>
    <row r="146" spans="1:13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</row>
    <row r="147" spans="1:13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</row>
    <row r="148" spans="1:13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</row>
    <row r="149" spans="1:13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</row>
    <row r="150" spans="1:13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</row>
    <row r="151" spans="1:13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</row>
    <row r="152" spans="1:13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</row>
    <row r="153" spans="1:13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</row>
    <row r="154" spans="1:13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</row>
    <row r="155" spans="1:13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</row>
    <row r="156" spans="1:13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</row>
    <row r="157" spans="1:13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</row>
    <row r="158" spans="1:13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</row>
    <row r="159" spans="1:13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</row>
    <row r="160" spans="1:13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</row>
    <row r="161" spans="1:13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</row>
    <row r="162" spans="1:13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</row>
    <row r="163" spans="1:13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</row>
    <row r="164" spans="1:13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</row>
    <row r="165" spans="1:13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</row>
    <row r="166" spans="1:13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</row>
    <row r="167" spans="1:13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</row>
    <row r="168" spans="1:13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</row>
    <row r="169" spans="1:13" x14ac:dyDescent="0.2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</row>
    <row r="170" spans="1:13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</row>
    <row r="171" spans="1:13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</row>
    <row r="172" spans="1:13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</row>
    <row r="173" spans="1:13" x14ac:dyDescent="0.2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</row>
    <row r="174" spans="1:13" x14ac:dyDescent="0.2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</row>
    <row r="175" spans="1:13" x14ac:dyDescent="0.2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</row>
    <row r="176" spans="1:13" x14ac:dyDescent="0.2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</row>
    <row r="177" spans="1:13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</row>
    <row r="178" spans="1:13" x14ac:dyDescent="0.2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</row>
    <row r="179" spans="1:13" x14ac:dyDescent="0.2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</row>
    <row r="180" spans="1:13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</row>
    <row r="181" spans="1:13" x14ac:dyDescent="0.2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</row>
    <row r="182" spans="1:13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</row>
    <row r="183" spans="1:13" x14ac:dyDescent="0.2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</row>
    <row r="184" spans="1:13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</row>
    <row r="185" spans="1:13" x14ac:dyDescent="0.2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</row>
    <row r="186" spans="1:13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</row>
    <row r="187" spans="1:13" x14ac:dyDescent="0.2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</row>
    <row r="188" spans="1:13" x14ac:dyDescent="0.2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</row>
    <row r="189" spans="1:13" x14ac:dyDescent="0.2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</row>
    <row r="190" spans="1:13" x14ac:dyDescent="0.2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</row>
    <row r="191" spans="1:13" x14ac:dyDescent="0.2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</row>
    <row r="192" spans="1:13" x14ac:dyDescent="0.2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</row>
    <row r="193" spans="1:13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</row>
    <row r="194" spans="1:13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</row>
    <row r="195" spans="1:13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</row>
    <row r="196" spans="1:13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</row>
    <row r="197" spans="1:13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</row>
    <row r="198" spans="1:13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</row>
    <row r="199" spans="1:13" x14ac:dyDescent="0.2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</row>
    <row r="200" spans="1:13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</row>
    <row r="201" spans="1:13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</row>
    <row r="202" spans="1:13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</row>
    <row r="203" spans="1:13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</row>
    <row r="204" spans="1:13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</row>
    <row r="205" spans="1:13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</row>
    <row r="206" spans="1:13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</row>
    <row r="207" spans="1:13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</row>
    <row r="208" spans="1:13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</row>
    <row r="209" spans="1:13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</row>
    <row r="210" spans="1:13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</row>
    <row r="211" spans="1:13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</row>
    <row r="212" spans="1:13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</row>
    <row r="213" spans="1:13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</row>
    <row r="214" spans="1:13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</row>
    <row r="215" spans="1:13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</row>
    <row r="216" spans="1:13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</row>
    <row r="217" spans="1:13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</row>
    <row r="218" spans="1:13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</row>
    <row r="219" spans="1:13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</row>
    <row r="220" spans="1:13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</row>
    <row r="221" spans="1:13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</row>
    <row r="222" spans="1:13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</row>
    <row r="223" spans="1:13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</row>
    <row r="224" spans="1:13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</row>
    <row r="225" spans="1:13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</row>
    <row r="226" spans="1:13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</row>
    <row r="227" spans="1:13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</row>
    <row r="228" spans="1:13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</row>
    <row r="229" spans="1:13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</row>
    <row r="230" spans="1:13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</row>
    <row r="231" spans="1:13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</row>
    <row r="232" spans="1:13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</row>
    <row r="233" spans="1:13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</row>
    <row r="234" spans="1:13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</row>
    <row r="235" spans="1:13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</row>
    <row r="236" spans="1:13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</row>
    <row r="237" spans="1:13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</row>
    <row r="238" spans="1:13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</row>
    <row r="239" spans="1:13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</row>
    <row r="240" spans="1:13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</row>
    <row r="241" spans="1:13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</row>
    <row r="242" spans="1:13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</row>
    <row r="243" spans="1:13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</row>
    <row r="244" spans="1:13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</row>
    <row r="245" spans="1:13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</row>
    <row r="246" spans="1:13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</row>
    <row r="247" spans="1:13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</row>
    <row r="248" spans="1:13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</row>
    <row r="249" spans="1:13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</row>
    <row r="250" spans="1:13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</row>
    <row r="251" spans="1:13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</row>
    <row r="252" spans="1:13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</row>
    <row r="253" spans="1:13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</row>
    <row r="254" spans="1:13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</row>
    <row r="255" spans="1:13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</row>
    <row r="256" spans="1:13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</row>
    <row r="257" spans="1:13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</row>
    <row r="258" spans="1:13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</row>
    <row r="259" spans="1:13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</row>
    <row r="260" spans="1:13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</row>
    <row r="261" spans="1:13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</row>
    <row r="262" spans="1:13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</row>
    <row r="263" spans="1:13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</row>
    <row r="264" spans="1:13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</row>
    <row r="265" spans="1:13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</row>
    <row r="266" spans="1:13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</row>
    <row r="267" spans="1:13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</row>
    <row r="268" spans="1:13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</row>
    <row r="269" spans="1:13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</row>
    <row r="270" spans="1:13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</row>
    <row r="271" spans="1:13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</row>
    <row r="272" spans="1:13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</row>
    <row r="273" spans="1:13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</row>
    <row r="274" spans="1:13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</row>
    <row r="275" spans="1:13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</row>
    <row r="276" spans="1:13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</row>
    <row r="277" spans="1:13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</row>
    <row r="278" spans="1:13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</row>
    <row r="279" spans="1:13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</row>
    <row r="280" spans="1:13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</row>
    <row r="281" spans="1:13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</row>
    <row r="282" spans="1:13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</row>
    <row r="283" spans="1:13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</row>
    <row r="284" spans="1:13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</row>
    <row r="285" spans="1:13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</row>
    <row r="286" spans="1:13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</row>
    <row r="287" spans="1:13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</row>
    <row r="288" spans="1:13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</row>
    <row r="289" spans="1:13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</row>
    <row r="290" spans="1:13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</row>
    <row r="291" spans="1:13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</row>
    <row r="292" spans="1:13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</row>
    <row r="293" spans="1:13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</row>
    <row r="294" spans="1:13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</row>
    <row r="295" spans="1:13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</row>
    <row r="296" spans="1:13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</row>
    <row r="297" spans="1:13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</row>
    <row r="298" spans="1:13" x14ac:dyDescent="0.2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</row>
    <row r="299" spans="1:13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</row>
    <row r="300" spans="1:13" x14ac:dyDescent="0.2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</row>
    <row r="301" spans="1:13" x14ac:dyDescent="0.2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</row>
    <row r="302" spans="1:13" x14ac:dyDescent="0.2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</row>
    <row r="303" spans="1:13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</row>
    <row r="304" spans="1:13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</row>
    <row r="305" spans="1:13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</row>
    <row r="306" spans="1:13" x14ac:dyDescent="0.2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</row>
    <row r="307" spans="1:13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</row>
    <row r="308" spans="1:13" x14ac:dyDescent="0.2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</row>
    <row r="309" spans="1:13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</row>
    <row r="310" spans="1:13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</row>
    <row r="311" spans="1:13" x14ac:dyDescent="0.2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</row>
    <row r="312" spans="1:13" x14ac:dyDescent="0.2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</row>
    <row r="313" spans="1:13" x14ac:dyDescent="0.2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</row>
    <row r="314" spans="1:13" x14ac:dyDescent="0.2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</row>
    <row r="315" spans="1:13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</row>
    <row r="316" spans="1:13" x14ac:dyDescent="0.2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</row>
    <row r="317" spans="1:13" x14ac:dyDescent="0.2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</row>
    <row r="318" spans="1:13" x14ac:dyDescent="0.2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</row>
    <row r="319" spans="1:13" x14ac:dyDescent="0.2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</row>
    <row r="320" spans="1:13" x14ac:dyDescent="0.2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</row>
    <row r="321" spans="1:13" x14ac:dyDescent="0.2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</row>
    <row r="322" spans="1:13" x14ac:dyDescent="0.2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</row>
    <row r="323" spans="1:13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</row>
    <row r="324" spans="1:13" x14ac:dyDescent="0.2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</row>
    <row r="325" spans="1:13" x14ac:dyDescent="0.2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</row>
    <row r="326" spans="1:13" x14ac:dyDescent="0.2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</row>
    <row r="327" spans="1:13" x14ac:dyDescent="0.2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</row>
    <row r="328" spans="1:13" x14ac:dyDescent="0.2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</row>
    <row r="329" spans="1:13" x14ac:dyDescent="0.2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</row>
    <row r="330" spans="1:13" x14ac:dyDescent="0.2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</row>
    <row r="331" spans="1:13" x14ac:dyDescent="0.2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</row>
    <row r="332" spans="1:13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</row>
    <row r="333" spans="1:13" x14ac:dyDescent="0.2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</row>
    <row r="334" spans="1:13" x14ac:dyDescent="0.2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</row>
    <row r="335" spans="1:13" x14ac:dyDescent="0.2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</row>
    <row r="336" spans="1:13" x14ac:dyDescent="0.2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</row>
    <row r="337" spans="1:13" x14ac:dyDescent="0.2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</row>
    <row r="338" spans="1:13" x14ac:dyDescent="0.2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</row>
    <row r="339" spans="1:13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</row>
    <row r="340" spans="1:13" x14ac:dyDescent="0.2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</row>
    <row r="341" spans="1:13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</row>
    <row r="342" spans="1:13" x14ac:dyDescent="0.2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</row>
    <row r="343" spans="1:13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</row>
    <row r="344" spans="1:13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</row>
    <row r="345" spans="1:13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</row>
    <row r="346" spans="1:13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</row>
    <row r="347" spans="1:13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</row>
    <row r="348" spans="1:13" x14ac:dyDescent="0.2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</row>
    <row r="349" spans="1:13" x14ac:dyDescent="0.2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</row>
    <row r="350" spans="1:13" x14ac:dyDescent="0.2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</row>
    <row r="351" spans="1:13" x14ac:dyDescent="0.2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</row>
    <row r="352" spans="1:13" x14ac:dyDescent="0.2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</row>
    <row r="353" spans="1:13" x14ac:dyDescent="0.2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</row>
    <row r="354" spans="1:13" x14ac:dyDescent="0.2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</row>
    <row r="355" spans="1:13" x14ac:dyDescent="0.2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</row>
    <row r="356" spans="1:13" x14ac:dyDescent="0.2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</row>
    <row r="357" spans="1:13" x14ac:dyDescent="0.2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</row>
    <row r="358" spans="1:13" x14ac:dyDescent="0.2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</row>
    <row r="359" spans="1:13" x14ac:dyDescent="0.2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</row>
    <row r="360" spans="1:13" x14ac:dyDescent="0.2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</row>
    <row r="361" spans="1:13" x14ac:dyDescent="0.2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</row>
    <row r="362" spans="1:13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</row>
    <row r="363" spans="1:13" x14ac:dyDescent="0.2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</row>
    <row r="364" spans="1:13" x14ac:dyDescent="0.2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</row>
    <row r="365" spans="1:13" x14ac:dyDescent="0.2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</row>
    <row r="366" spans="1:13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</row>
    <row r="367" spans="1:13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</row>
    <row r="368" spans="1:13" x14ac:dyDescent="0.2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</row>
    <row r="369" spans="1:13" x14ac:dyDescent="0.2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</row>
    <row r="370" spans="1:13" x14ac:dyDescent="0.2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</row>
    <row r="371" spans="1:13" x14ac:dyDescent="0.2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</row>
    <row r="372" spans="1:13" x14ac:dyDescent="0.2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</row>
    <row r="373" spans="1:13" x14ac:dyDescent="0.2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</row>
    <row r="374" spans="1:13" x14ac:dyDescent="0.2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</row>
    <row r="375" spans="1:13" x14ac:dyDescent="0.2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</row>
    <row r="376" spans="1:13" x14ac:dyDescent="0.2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</row>
    <row r="377" spans="1:13" x14ac:dyDescent="0.2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</row>
    <row r="378" spans="1:13" x14ac:dyDescent="0.2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</row>
    <row r="379" spans="1:13" x14ac:dyDescent="0.2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</row>
    <row r="380" spans="1:13" x14ac:dyDescent="0.2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</row>
    <row r="381" spans="1:13" x14ac:dyDescent="0.2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</row>
    <row r="382" spans="1:13" x14ac:dyDescent="0.2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</row>
    <row r="383" spans="1:13" x14ac:dyDescent="0.2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</row>
    <row r="384" spans="1:13" x14ac:dyDescent="0.2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</row>
    <row r="385" spans="1:13" x14ac:dyDescent="0.2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</row>
    <row r="386" spans="1:13" x14ac:dyDescent="0.2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</row>
    <row r="387" spans="1:13" x14ac:dyDescent="0.2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</row>
    <row r="388" spans="1:13" x14ac:dyDescent="0.2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</row>
    <row r="389" spans="1:13" x14ac:dyDescent="0.2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</row>
    <row r="390" spans="1:13" x14ac:dyDescent="0.2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</row>
    <row r="391" spans="1:13" x14ac:dyDescent="0.2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</row>
    <row r="392" spans="1:13" x14ac:dyDescent="0.2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</row>
    <row r="393" spans="1:13" x14ac:dyDescent="0.2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</row>
    <row r="394" spans="1:13" x14ac:dyDescent="0.2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</row>
    <row r="395" spans="1:13" x14ac:dyDescent="0.2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</row>
    <row r="396" spans="1:13" x14ac:dyDescent="0.2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</row>
    <row r="397" spans="1:13" x14ac:dyDescent="0.2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</row>
    <row r="398" spans="1:13" x14ac:dyDescent="0.2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</row>
    <row r="399" spans="1:13" x14ac:dyDescent="0.2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</row>
    <row r="400" spans="1:13" x14ac:dyDescent="0.2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</row>
    <row r="401" spans="1:13" x14ac:dyDescent="0.2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</row>
    <row r="402" spans="1:13" x14ac:dyDescent="0.2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</row>
    <row r="403" spans="1:13" x14ac:dyDescent="0.2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</row>
    <row r="404" spans="1:13" x14ac:dyDescent="0.2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</row>
    <row r="405" spans="1:13" x14ac:dyDescent="0.2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</row>
    <row r="406" spans="1:13" x14ac:dyDescent="0.2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</row>
    <row r="407" spans="1:13" x14ac:dyDescent="0.2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</row>
    <row r="408" spans="1:13" x14ac:dyDescent="0.2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</row>
    <row r="409" spans="1:13" x14ac:dyDescent="0.2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</row>
    <row r="410" spans="1:13" x14ac:dyDescent="0.2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</row>
    <row r="411" spans="1:13" x14ac:dyDescent="0.2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</row>
    <row r="412" spans="1:13" x14ac:dyDescent="0.2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</row>
    <row r="413" spans="1:13" x14ac:dyDescent="0.2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</row>
    <row r="414" spans="1:13" x14ac:dyDescent="0.2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</row>
    <row r="415" spans="1:13" x14ac:dyDescent="0.2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</row>
    <row r="416" spans="1:13" x14ac:dyDescent="0.2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</row>
    <row r="417" spans="1:13" x14ac:dyDescent="0.2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</row>
    <row r="418" spans="1:13" x14ac:dyDescent="0.2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</row>
    <row r="419" spans="1:13" x14ac:dyDescent="0.2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</row>
    <row r="420" spans="1:13" x14ac:dyDescent="0.2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</row>
    <row r="421" spans="1:13" x14ac:dyDescent="0.2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</row>
    <row r="422" spans="1:13" x14ac:dyDescent="0.2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</row>
    <row r="423" spans="1:13" x14ac:dyDescent="0.2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</row>
    <row r="424" spans="1:13" x14ac:dyDescent="0.2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</row>
    <row r="425" spans="1:13" x14ac:dyDescent="0.2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</row>
    <row r="426" spans="1:13" x14ac:dyDescent="0.2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</row>
    <row r="427" spans="1:13" x14ac:dyDescent="0.2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</row>
    <row r="428" spans="1:13" x14ac:dyDescent="0.2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</row>
    <row r="429" spans="1:13" x14ac:dyDescent="0.2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</row>
    <row r="430" spans="1:13" x14ac:dyDescent="0.2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</row>
    <row r="431" spans="1:13" x14ac:dyDescent="0.2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</row>
    <row r="432" spans="1:13" x14ac:dyDescent="0.2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</row>
    <row r="433" spans="1:13" x14ac:dyDescent="0.2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</row>
    <row r="434" spans="1:13" x14ac:dyDescent="0.2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</row>
    <row r="435" spans="1:13" x14ac:dyDescent="0.2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</row>
    <row r="436" spans="1:13" x14ac:dyDescent="0.2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</row>
    <row r="437" spans="1:13" x14ac:dyDescent="0.2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</row>
    <row r="438" spans="1:13" x14ac:dyDescent="0.2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</row>
    <row r="439" spans="1:13" x14ac:dyDescent="0.2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</row>
    <row r="440" spans="1:13" x14ac:dyDescent="0.2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</row>
    <row r="441" spans="1:13" x14ac:dyDescent="0.2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</row>
    <row r="442" spans="1:13" x14ac:dyDescent="0.2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</row>
    <row r="443" spans="1:13" x14ac:dyDescent="0.2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</row>
    <row r="444" spans="1:13" x14ac:dyDescent="0.2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</row>
    <row r="445" spans="1:13" x14ac:dyDescent="0.2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</row>
    <row r="446" spans="1:13" x14ac:dyDescent="0.2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</row>
    <row r="447" spans="1:13" x14ac:dyDescent="0.2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</row>
    <row r="448" spans="1:13" x14ac:dyDescent="0.2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</row>
    <row r="449" spans="1:13" x14ac:dyDescent="0.2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</row>
    <row r="450" spans="1:13" x14ac:dyDescent="0.2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</row>
    <row r="451" spans="1:13" x14ac:dyDescent="0.2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</row>
    <row r="452" spans="1:13" x14ac:dyDescent="0.2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</row>
    <row r="453" spans="1:13" x14ac:dyDescent="0.2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</row>
    <row r="454" spans="1:13" x14ac:dyDescent="0.2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</row>
    <row r="455" spans="1:13" x14ac:dyDescent="0.2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</row>
    <row r="456" spans="1:13" x14ac:dyDescent="0.2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</row>
    <row r="457" spans="1:13" x14ac:dyDescent="0.2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</row>
    <row r="458" spans="1:13" x14ac:dyDescent="0.2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</row>
    <row r="459" spans="1:13" x14ac:dyDescent="0.2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</row>
    <row r="460" spans="1:13" x14ac:dyDescent="0.2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</row>
    <row r="461" spans="1:13" x14ac:dyDescent="0.2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</row>
    <row r="462" spans="1:13" x14ac:dyDescent="0.2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</row>
    <row r="463" spans="1:13" x14ac:dyDescent="0.2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</row>
    <row r="464" spans="1:13" x14ac:dyDescent="0.2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</row>
    <row r="465" spans="1:13" x14ac:dyDescent="0.2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</row>
    <row r="466" spans="1:13" x14ac:dyDescent="0.2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</row>
    <row r="467" spans="1:13" x14ac:dyDescent="0.2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</row>
    <row r="468" spans="1:13" x14ac:dyDescent="0.2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</row>
    <row r="469" spans="1:13" x14ac:dyDescent="0.2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</row>
    <row r="470" spans="1:13" x14ac:dyDescent="0.2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</row>
    <row r="471" spans="1:13" x14ac:dyDescent="0.2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</row>
    <row r="472" spans="1:13" x14ac:dyDescent="0.2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</row>
    <row r="473" spans="1:13" x14ac:dyDescent="0.2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</row>
    <row r="474" spans="1:13" x14ac:dyDescent="0.2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</row>
    <row r="475" spans="1:13" x14ac:dyDescent="0.2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</row>
    <row r="476" spans="1:13" x14ac:dyDescent="0.2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</row>
    <row r="477" spans="1:13" x14ac:dyDescent="0.2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</row>
    <row r="478" spans="1:13" x14ac:dyDescent="0.2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</row>
    <row r="479" spans="1:13" x14ac:dyDescent="0.2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</row>
    <row r="480" spans="1:13" x14ac:dyDescent="0.2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</row>
    <row r="481" spans="1:13" x14ac:dyDescent="0.2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</row>
    <row r="482" spans="1:13" x14ac:dyDescent="0.2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</row>
    <row r="483" spans="1:13" x14ac:dyDescent="0.2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</row>
    <row r="484" spans="1:13" x14ac:dyDescent="0.2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</row>
    <row r="485" spans="1:13" x14ac:dyDescent="0.2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</row>
    <row r="486" spans="1:13" x14ac:dyDescent="0.2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</row>
    <row r="487" spans="1:13" x14ac:dyDescent="0.2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</row>
    <row r="488" spans="1:13" x14ac:dyDescent="0.2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</row>
    <row r="489" spans="1:13" x14ac:dyDescent="0.2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</row>
    <row r="490" spans="1:13" x14ac:dyDescent="0.2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</row>
    <row r="491" spans="1:13" x14ac:dyDescent="0.2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</row>
    <row r="492" spans="1:13" x14ac:dyDescent="0.2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</row>
    <row r="493" spans="1:13" x14ac:dyDescent="0.2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</row>
    <row r="494" spans="1:13" x14ac:dyDescent="0.2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</row>
    <row r="495" spans="1:13" x14ac:dyDescent="0.2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</row>
    <row r="496" spans="1:13" x14ac:dyDescent="0.2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</row>
    <row r="497" spans="1:13" x14ac:dyDescent="0.2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</row>
    <row r="498" spans="1:13" x14ac:dyDescent="0.2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</row>
    <row r="499" spans="1:13" x14ac:dyDescent="0.2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</row>
    <row r="500" spans="1:13" x14ac:dyDescent="0.2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</row>
    <row r="501" spans="1:13" x14ac:dyDescent="0.2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</row>
    <row r="502" spans="1:13" x14ac:dyDescent="0.2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</row>
    <row r="503" spans="1:13" x14ac:dyDescent="0.2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</row>
    <row r="504" spans="1:13" x14ac:dyDescent="0.2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</row>
    <row r="505" spans="1:13" x14ac:dyDescent="0.2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</row>
    <row r="506" spans="1:13" x14ac:dyDescent="0.2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</row>
    <row r="507" spans="1:13" x14ac:dyDescent="0.2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</row>
    <row r="508" spans="1:13" x14ac:dyDescent="0.2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</row>
    <row r="509" spans="1:13" x14ac:dyDescent="0.2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</row>
    <row r="510" spans="1:13" x14ac:dyDescent="0.2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</row>
    <row r="511" spans="1:13" x14ac:dyDescent="0.2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</row>
    <row r="512" spans="1:13" x14ac:dyDescent="0.2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</row>
    <row r="513" spans="1:13" x14ac:dyDescent="0.2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</row>
    <row r="514" spans="1:13" x14ac:dyDescent="0.2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</row>
    <row r="515" spans="1:13" x14ac:dyDescent="0.2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</row>
    <row r="516" spans="1:13" x14ac:dyDescent="0.2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</row>
    <row r="517" spans="1:13" x14ac:dyDescent="0.2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</row>
    <row r="518" spans="1:13" x14ac:dyDescent="0.2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</row>
    <row r="519" spans="1:13" x14ac:dyDescent="0.2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</row>
    <row r="520" spans="1:13" x14ac:dyDescent="0.2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</row>
    <row r="521" spans="1:13" x14ac:dyDescent="0.2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</row>
    <row r="522" spans="1:13" x14ac:dyDescent="0.2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</row>
    <row r="523" spans="1:13" x14ac:dyDescent="0.2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</row>
    <row r="524" spans="1:13" x14ac:dyDescent="0.2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</row>
    <row r="525" spans="1:13" x14ac:dyDescent="0.2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</row>
    <row r="526" spans="1:13" x14ac:dyDescent="0.2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</row>
    <row r="527" spans="1:13" x14ac:dyDescent="0.2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</row>
    <row r="528" spans="1:13" x14ac:dyDescent="0.2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</row>
    <row r="529" spans="1:13" x14ac:dyDescent="0.2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</row>
    <row r="530" spans="1:13" x14ac:dyDescent="0.2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</row>
    <row r="531" spans="1:13" x14ac:dyDescent="0.2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</row>
    <row r="532" spans="1:13" x14ac:dyDescent="0.2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</row>
    <row r="533" spans="1:13" x14ac:dyDescent="0.2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</row>
    <row r="534" spans="1:13" x14ac:dyDescent="0.2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</row>
    <row r="535" spans="1:13" x14ac:dyDescent="0.2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</row>
    <row r="536" spans="1:13" x14ac:dyDescent="0.2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</row>
    <row r="537" spans="1:13" x14ac:dyDescent="0.2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</row>
    <row r="538" spans="1:13" x14ac:dyDescent="0.2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</row>
    <row r="539" spans="1:13" x14ac:dyDescent="0.2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</row>
    <row r="540" spans="1:13" x14ac:dyDescent="0.2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</row>
    <row r="541" spans="1:13" x14ac:dyDescent="0.2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</row>
    <row r="542" spans="1:13" x14ac:dyDescent="0.2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</row>
    <row r="543" spans="1:13" x14ac:dyDescent="0.2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</row>
    <row r="544" spans="1:13" x14ac:dyDescent="0.2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</row>
    <row r="545" spans="1:13" x14ac:dyDescent="0.2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</row>
    <row r="546" spans="1:13" x14ac:dyDescent="0.2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</row>
    <row r="547" spans="1:13" x14ac:dyDescent="0.2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</row>
    <row r="548" spans="1:13" x14ac:dyDescent="0.2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</row>
    <row r="549" spans="1:13" x14ac:dyDescent="0.2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</row>
    <row r="550" spans="1:13" x14ac:dyDescent="0.2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</row>
    <row r="551" spans="1:13" x14ac:dyDescent="0.2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</row>
    <row r="552" spans="1:13" x14ac:dyDescent="0.2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</row>
    <row r="553" spans="1:13" x14ac:dyDescent="0.2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</row>
    <row r="554" spans="1:13" x14ac:dyDescent="0.2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</row>
    <row r="555" spans="1:13" x14ac:dyDescent="0.2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</row>
    <row r="556" spans="1:13" x14ac:dyDescent="0.2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</row>
    <row r="557" spans="1:13" x14ac:dyDescent="0.2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</row>
    <row r="558" spans="1:13" x14ac:dyDescent="0.2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</row>
    <row r="559" spans="1:13" x14ac:dyDescent="0.2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</row>
    <row r="560" spans="1:13" x14ac:dyDescent="0.2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</row>
    <row r="561" spans="1:13" x14ac:dyDescent="0.2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</row>
    <row r="562" spans="1:13" x14ac:dyDescent="0.2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</row>
    <row r="563" spans="1:13" x14ac:dyDescent="0.2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</row>
    <row r="564" spans="1:13" x14ac:dyDescent="0.2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</row>
    <row r="565" spans="1:13" x14ac:dyDescent="0.2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</row>
    <row r="566" spans="1:13" x14ac:dyDescent="0.2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</row>
    <row r="567" spans="1:13" x14ac:dyDescent="0.2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</row>
    <row r="568" spans="1:13" x14ac:dyDescent="0.2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</row>
    <row r="569" spans="1:13" x14ac:dyDescent="0.2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</row>
    <row r="570" spans="1:13" x14ac:dyDescent="0.2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</row>
    <row r="571" spans="1:13" x14ac:dyDescent="0.2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</row>
    <row r="572" spans="1:13" x14ac:dyDescent="0.2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</row>
    <row r="573" spans="1:13" x14ac:dyDescent="0.2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</row>
    <row r="574" spans="1:13" x14ac:dyDescent="0.2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</row>
    <row r="575" spans="1:13" x14ac:dyDescent="0.2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</row>
    <row r="576" spans="1:13" x14ac:dyDescent="0.2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</row>
    <row r="577" spans="1:13" x14ac:dyDescent="0.2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</row>
    <row r="578" spans="1:13" x14ac:dyDescent="0.2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</row>
    <row r="579" spans="1:13" x14ac:dyDescent="0.2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</row>
    <row r="580" spans="1:13" x14ac:dyDescent="0.2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</row>
    <row r="581" spans="1:13" x14ac:dyDescent="0.2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</row>
    <row r="582" spans="1:13" x14ac:dyDescent="0.2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</row>
    <row r="583" spans="1:13" x14ac:dyDescent="0.2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</row>
    <row r="584" spans="1:13" x14ac:dyDescent="0.2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</row>
    <row r="585" spans="1:13" x14ac:dyDescent="0.2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</row>
    <row r="586" spans="1:13" x14ac:dyDescent="0.2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</row>
    <row r="587" spans="1:13" x14ac:dyDescent="0.2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</row>
    <row r="588" spans="1:13" x14ac:dyDescent="0.2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</row>
    <row r="589" spans="1:13" x14ac:dyDescent="0.2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</row>
    <row r="590" spans="1:13" x14ac:dyDescent="0.2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</row>
    <row r="591" spans="1:13" x14ac:dyDescent="0.2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</row>
    <row r="592" spans="1:13" x14ac:dyDescent="0.2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</row>
    <row r="593" spans="1:13" x14ac:dyDescent="0.2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</row>
    <row r="594" spans="1:13" x14ac:dyDescent="0.2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</row>
    <row r="595" spans="1:13" x14ac:dyDescent="0.2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</row>
    <row r="596" spans="1:13" x14ac:dyDescent="0.2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</row>
    <row r="597" spans="1:13" x14ac:dyDescent="0.2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</row>
    <row r="598" spans="1:13" x14ac:dyDescent="0.2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</row>
    <row r="599" spans="1:13" x14ac:dyDescent="0.2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</row>
    <row r="600" spans="1:13" x14ac:dyDescent="0.2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</row>
    <row r="601" spans="1:13" x14ac:dyDescent="0.2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</row>
    <row r="602" spans="1:13" x14ac:dyDescent="0.2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</row>
    <row r="603" spans="1:13" x14ac:dyDescent="0.2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</row>
    <row r="604" spans="1:13" x14ac:dyDescent="0.2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</row>
    <row r="605" spans="1:13" x14ac:dyDescent="0.2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</row>
    <row r="606" spans="1:13" x14ac:dyDescent="0.2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</row>
    <row r="607" spans="1:13" x14ac:dyDescent="0.2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</row>
    <row r="608" spans="1:13" x14ac:dyDescent="0.2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</row>
    <row r="609" spans="1:13" x14ac:dyDescent="0.2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</row>
    <row r="610" spans="1:13" x14ac:dyDescent="0.2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</row>
    <row r="611" spans="1:13" x14ac:dyDescent="0.2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</row>
    <row r="612" spans="1:13" x14ac:dyDescent="0.2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</row>
    <row r="613" spans="1:13" x14ac:dyDescent="0.2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</row>
    <row r="614" spans="1:13" x14ac:dyDescent="0.2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</row>
    <row r="615" spans="1:13" x14ac:dyDescent="0.2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</row>
    <row r="616" spans="1:13" x14ac:dyDescent="0.2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</row>
    <row r="617" spans="1:13" x14ac:dyDescent="0.2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</row>
    <row r="618" spans="1:13" x14ac:dyDescent="0.2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</row>
    <row r="619" spans="1:13" x14ac:dyDescent="0.2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</row>
    <row r="620" spans="1:13" x14ac:dyDescent="0.2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</row>
    <row r="621" spans="1:13" x14ac:dyDescent="0.2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</row>
    <row r="622" spans="1:13" x14ac:dyDescent="0.2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</row>
    <row r="623" spans="1:13" x14ac:dyDescent="0.2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</row>
    <row r="624" spans="1:13" x14ac:dyDescent="0.2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</row>
    <row r="625" spans="1:13" x14ac:dyDescent="0.2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</row>
    <row r="626" spans="1:13" x14ac:dyDescent="0.2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</row>
    <row r="627" spans="1:13" x14ac:dyDescent="0.2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</row>
    <row r="628" spans="1:13" x14ac:dyDescent="0.2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</row>
    <row r="629" spans="1:13" x14ac:dyDescent="0.2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</row>
    <row r="630" spans="1:13" x14ac:dyDescent="0.2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</row>
    <row r="631" spans="1:13" x14ac:dyDescent="0.2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</row>
    <row r="632" spans="1:13" x14ac:dyDescent="0.2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</row>
    <row r="633" spans="1:13" x14ac:dyDescent="0.2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</row>
    <row r="634" spans="1:13" x14ac:dyDescent="0.2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</row>
    <row r="635" spans="1:13" x14ac:dyDescent="0.2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</row>
    <row r="636" spans="1:13" x14ac:dyDescent="0.2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</row>
    <row r="637" spans="1:13" x14ac:dyDescent="0.2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</row>
    <row r="638" spans="1:13" x14ac:dyDescent="0.2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</row>
    <row r="639" spans="1:13" x14ac:dyDescent="0.2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</row>
    <row r="640" spans="1:13" x14ac:dyDescent="0.2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</row>
    <row r="641" spans="1:13" x14ac:dyDescent="0.2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</row>
    <row r="642" spans="1:13" x14ac:dyDescent="0.2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</row>
    <row r="643" spans="1:13" x14ac:dyDescent="0.2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</row>
    <row r="644" spans="1:13" x14ac:dyDescent="0.2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</row>
    <row r="645" spans="1:13" x14ac:dyDescent="0.2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</row>
    <row r="646" spans="1:13" x14ac:dyDescent="0.2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</row>
    <row r="647" spans="1:13" x14ac:dyDescent="0.2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</row>
    <row r="648" spans="1:13" x14ac:dyDescent="0.2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</row>
    <row r="649" spans="1:13" x14ac:dyDescent="0.2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</row>
    <row r="650" spans="1:13" x14ac:dyDescent="0.2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</row>
    <row r="651" spans="1:13" x14ac:dyDescent="0.2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</row>
    <row r="652" spans="1:13" x14ac:dyDescent="0.2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</row>
    <row r="653" spans="1:13" x14ac:dyDescent="0.2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</row>
    <row r="654" spans="1:13" x14ac:dyDescent="0.2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</row>
    <row r="655" spans="1:13" x14ac:dyDescent="0.2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</row>
    <row r="656" spans="1:13" x14ac:dyDescent="0.2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</row>
    <row r="657" spans="1:13" x14ac:dyDescent="0.2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</row>
    <row r="658" spans="1:13" x14ac:dyDescent="0.2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</row>
    <row r="659" spans="1:13" x14ac:dyDescent="0.2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</row>
    <row r="660" spans="1:13" x14ac:dyDescent="0.2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</row>
    <row r="661" spans="1:13" x14ac:dyDescent="0.2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</row>
    <row r="662" spans="1:13" x14ac:dyDescent="0.2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</row>
    <row r="663" spans="1:13" x14ac:dyDescent="0.2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</row>
    <row r="664" spans="1:13" x14ac:dyDescent="0.2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</row>
    <row r="665" spans="1:13" x14ac:dyDescent="0.2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</row>
    <row r="666" spans="1:13" x14ac:dyDescent="0.2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</row>
    <row r="667" spans="1:13" x14ac:dyDescent="0.2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</row>
    <row r="668" spans="1:13" x14ac:dyDescent="0.2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</row>
    <row r="669" spans="1:13" x14ac:dyDescent="0.2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</row>
    <row r="670" spans="1:13" x14ac:dyDescent="0.2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</row>
    <row r="671" spans="1:13" x14ac:dyDescent="0.2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</row>
    <row r="672" spans="1:13" x14ac:dyDescent="0.2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</row>
    <row r="673" spans="1:13" x14ac:dyDescent="0.2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</row>
    <row r="674" spans="1:13" x14ac:dyDescent="0.2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</row>
    <row r="675" spans="1:13" x14ac:dyDescent="0.2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</row>
    <row r="676" spans="1:13" x14ac:dyDescent="0.2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</row>
    <row r="677" spans="1:13" x14ac:dyDescent="0.2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</row>
    <row r="678" spans="1:13" x14ac:dyDescent="0.2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</row>
    <row r="679" spans="1:13" x14ac:dyDescent="0.2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</row>
    <row r="680" spans="1:13" x14ac:dyDescent="0.2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</row>
    <row r="681" spans="1:13" x14ac:dyDescent="0.2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</row>
    <row r="682" spans="1:13" x14ac:dyDescent="0.2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</row>
    <row r="683" spans="1:13" x14ac:dyDescent="0.2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</row>
    <row r="684" spans="1:13" x14ac:dyDescent="0.2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</row>
    <row r="685" spans="1:13" x14ac:dyDescent="0.2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</row>
    <row r="686" spans="1:13" x14ac:dyDescent="0.2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</row>
    <row r="687" spans="1:13" x14ac:dyDescent="0.2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</row>
    <row r="688" spans="1:13" x14ac:dyDescent="0.2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</row>
    <row r="689" spans="1:13" x14ac:dyDescent="0.2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</row>
    <row r="690" spans="1:13" x14ac:dyDescent="0.2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</row>
    <row r="691" spans="1:13" x14ac:dyDescent="0.2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</row>
    <row r="692" spans="1:13" x14ac:dyDescent="0.2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</row>
    <row r="693" spans="1:13" x14ac:dyDescent="0.2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</row>
    <row r="694" spans="1:13" x14ac:dyDescent="0.2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</row>
    <row r="695" spans="1:13" x14ac:dyDescent="0.2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</row>
    <row r="696" spans="1:13" x14ac:dyDescent="0.2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</row>
    <row r="697" spans="1:13" x14ac:dyDescent="0.2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</row>
    <row r="698" spans="1:13" x14ac:dyDescent="0.2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</row>
    <row r="699" spans="1:13" x14ac:dyDescent="0.2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</row>
    <row r="700" spans="1:13" x14ac:dyDescent="0.2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</row>
    <row r="701" spans="1:13" x14ac:dyDescent="0.2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</row>
    <row r="702" spans="1:13" x14ac:dyDescent="0.2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</row>
    <row r="703" spans="1:13" x14ac:dyDescent="0.2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</row>
    <row r="704" spans="1:13" x14ac:dyDescent="0.2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</row>
    <row r="705" spans="1:13" x14ac:dyDescent="0.2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</row>
    <row r="706" spans="1:13" x14ac:dyDescent="0.2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</row>
    <row r="707" spans="1:13" x14ac:dyDescent="0.2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</row>
    <row r="708" spans="1:13" x14ac:dyDescent="0.2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</row>
    <row r="709" spans="1:13" x14ac:dyDescent="0.2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</row>
    <row r="710" spans="1:13" x14ac:dyDescent="0.2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</row>
    <row r="711" spans="1:13" x14ac:dyDescent="0.2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</row>
    <row r="712" spans="1:13" x14ac:dyDescent="0.2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</row>
    <row r="713" spans="1:13" x14ac:dyDescent="0.2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</row>
    <row r="714" spans="1:13" x14ac:dyDescent="0.2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</row>
    <row r="715" spans="1:13" x14ac:dyDescent="0.2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</row>
    <row r="716" spans="1:13" x14ac:dyDescent="0.2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</row>
    <row r="717" spans="1:13" x14ac:dyDescent="0.2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</row>
    <row r="718" spans="1:13" x14ac:dyDescent="0.2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</row>
    <row r="719" spans="1:13" x14ac:dyDescent="0.2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</row>
    <row r="720" spans="1:13" x14ac:dyDescent="0.2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</row>
    <row r="721" spans="1:13" x14ac:dyDescent="0.2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</row>
    <row r="722" spans="1:13" x14ac:dyDescent="0.2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</row>
    <row r="723" spans="1:13" x14ac:dyDescent="0.2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</row>
    <row r="724" spans="1:13" x14ac:dyDescent="0.2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</row>
    <row r="725" spans="1:13" x14ac:dyDescent="0.2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</row>
    <row r="726" spans="1:13" x14ac:dyDescent="0.2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</row>
    <row r="727" spans="1:13" x14ac:dyDescent="0.2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</row>
    <row r="728" spans="1:13" x14ac:dyDescent="0.2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</row>
    <row r="729" spans="1:13" x14ac:dyDescent="0.2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</row>
    <row r="730" spans="1:13" x14ac:dyDescent="0.2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</row>
    <row r="731" spans="1:13" x14ac:dyDescent="0.2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</row>
    <row r="732" spans="1:13" x14ac:dyDescent="0.2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</row>
    <row r="733" spans="1:13" x14ac:dyDescent="0.2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</row>
    <row r="734" spans="1:13" x14ac:dyDescent="0.2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</row>
    <row r="735" spans="1:13" x14ac:dyDescent="0.2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</row>
    <row r="736" spans="1:13" x14ac:dyDescent="0.2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</row>
    <row r="737" spans="1:13" x14ac:dyDescent="0.2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</row>
    <row r="738" spans="1:13" x14ac:dyDescent="0.2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</row>
    <row r="739" spans="1:13" x14ac:dyDescent="0.2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</row>
    <row r="740" spans="1:13" x14ac:dyDescent="0.2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</row>
    <row r="741" spans="1:13" x14ac:dyDescent="0.2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</row>
    <row r="742" spans="1:13" x14ac:dyDescent="0.2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</row>
    <row r="743" spans="1:13" x14ac:dyDescent="0.2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</row>
    <row r="744" spans="1:13" x14ac:dyDescent="0.2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</row>
    <row r="745" spans="1:13" x14ac:dyDescent="0.2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</row>
    <row r="746" spans="1:13" x14ac:dyDescent="0.2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</row>
    <row r="747" spans="1:13" x14ac:dyDescent="0.2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</row>
    <row r="748" spans="1:13" x14ac:dyDescent="0.2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</row>
    <row r="749" spans="1:13" x14ac:dyDescent="0.2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</row>
    <row r="750" spans="1:13" x14ac:dyDescent="0.2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</row>
    <row r="751" spans="1:13" x14ac:dyDescent="0.2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</row>
    <row r="752" spans="1:13" x14ac:dyDescent="0.2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</row>
    <row r="753" spans="1:13" x14ac:dyDescent="0.2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</row>
    <row r="754" spans="1:13" x14ac:dyDescent="0.2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</row>
    <row r="755" spans="1:13" x14ac:dyDescent="0.2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</row>
    <row r="756" spans="1:13" x14ac:dyDescent="0.2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</row>
    <row r="757" spans="1:13" x14ac:dyDescent="0.2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</row>
    <row r="758" spans="1:13" x14ac:dyDescent="0.2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</row>
    <row r="759" spans="1:13" x14ac:dyDescent="0.2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</row>
    <row r="760" spans="1:13" x14ac:dyDescent="0.2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</row>
    <row r="761" spans="1:13" x14ac:dyDescent="0.2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</row>
    <row r="762" spans="1:13" x14ac:dyDescent="0.2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</row>
    <row r="763" spans="1:13" x14ac:dyDescent="0.2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</row>
    <row r="764" spans="1:13" x14ac:dyDescent="0.2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</row>
    <row r="765" spans="1:13" x14ac:dyDescent="0.2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</row>
    <row r="766" spans="1:13" x14ac:dyDescent="0.2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</row>
    <row r="767" spans="1:13" x14ac:dyDescent="0.2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</row>
    <row r="768" spans="1:13" x14ac:dyDescent="0.2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</row>
    <row r="769" spans="1:13" x14ac:dyDescent="0.2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</row>
    <row r="770" spans="1:13" x14ac:dyDescent="0.2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</row>
    <row r="771" spans="1:13" x14ac:dyDescent="0.2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</row>
    <row r="772" spans="1:13" x14ac:dyDescent="0.2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</row>
    <row r="773" spans="1:13" x14ac:dyDescent="0.2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</row>
    <row r="774" spans="1:13" x14ac:dyDescent="0.2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</row>
    <row r="775" spans="1:13" x14ac:dyDescent="0.2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</row>
    <row r="776" spans="1:13" x14ac:dyDescent="0.2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</row>
    <row r="777" spans="1:13" x14ac:dyDescent="0.2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</row>
    <row r="778" spans="1:13" x14ac:dyDescent="0.2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</row>
    <row r="779" spans="1:13" x14ac:dyDescent="0.2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</row>
    <row r="780" spans="1:13" x14ac:dyDescent="0.2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</row>
    <row r="781" spans="1:13" x14ac:dyDescent="0.2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</row>
    <row r="782" spans="1:13" x14ac:dyDescent="0.2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</row>
    <row r="783" spans="1:13" x14ac:dyDescent="0.2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</row>
    <row r="784" spans="1:13" x14ac:dyDescent="0.2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</row>
    <row r="785" spans="1:13" x14ac:dyDescent="0.2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</row>
    <row r="786" spans="1:13" x14ac:dyDescent="0.2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</row>
    <row r="787" spans="1:13" x14ac:dyDescent="0.2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</row>
    <row r="788" spans="1:13" x14ac:dyDescent="0.2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</row>
    <row r="789" spans="1:13" x14ac:dyDescent="0.2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</row>
    <row r="790" spans="1:13" x14ac:dyDescent="0.2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</row>
    <row r="791" spans="1:13" x14ac:dyDescent="0.2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</row>
    <row r="792" spans="1:13" x14ac:dyDescent="0.2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</row>
    <row r="793" spans="1:13" x14ac:dyDescent="0.2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</row>
    <row r="794" spans="1:13" x14ac:dyDescent="0.2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</row>
    <row r="795" spans="1:13" x14ac:dyDescent="0.2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</row>
    <row r="796" spans="1:13" x14ac:dyDescent="0.2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</row>
    <row r="797" spans="1:13" x14ac:dyDescent="0.2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</row>
    <row r="798" spans="1:13" x14ac:dyDescent="0.2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</row>
    <row r="799" spans="1:13" x14ac:dyDescent="0.2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</row>
    <row r="800" spans="1:13" x14ac:dyDescent="0.2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</row>
    <row r="801" spans="1:13" x14ac:dyDescent="0.2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</row>
    <row r="802" spans="1:13" x14ac:dyDescent="0.2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</row>
    <row r="803" spans="1:13" x14ac:dyDescent="0.2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</row>
    <row r="804" spans="1:13" x14ac:dyDescent="0.2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</row>
    <row r="805" spans="1:13" x14ac:dyDescent="0.2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</row>
    <row r="806" spans="1:13" x14ac:dyDescent="0.2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</row>
    <row r="807" spans="1:13" x14ac:dyDescent="0.2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</row>
    <row r="808" spans="1:13" x14ac:dyDescent="0.2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</row>
    <row r="809" spans="1:13" x14ac:dyDescent="0.2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</row>
    <row r="810" spans="1:13" x14ac:dyDescent="0.2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</row>
    <row r="811" spans="1:13" x14ac:dyDescent="0.2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</row>
    <row r="812" spans="1:13" x14ac:dyDescent="0.2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</row>
    <row r="813" spans="1:13" x14ac:dyDescent="0.2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</row>
    <row r="814" spans="1:13" x14ac:dyDescent="0.2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</row>
    <row r="815" spans="1:13" x14ac:dyDescent="0.2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</row>
    <row r="816" spans="1:13" x14ac:dyDescent="0.2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</row>
    <row r="817" spans="1:13" x14ac:dyDescent="0.2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</row>
    <row r="818" spans="1:13" x14ac:dyDescent="0.2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</row>
    <row r="819" spans="1:13" x14ac:dyDescent="0.2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</row>
    <row r="820" spans="1:13" x14ac:dyDescent="0.2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</row>
    <row r="821" spans="1:13" x14ac:dyDescent="0.2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</row>
    <row r="822" spans="1:13" x14ac:dyDescent="0.2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</row>
    <row r="823" spans="1:13" x14ac:dyDescent="0.2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</row>
    <row r="824" spans="1:13" x14ac:dyDescent="0.2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</row>
    <row r="825" spans="1:13" x14ac:dyDescent="0.2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</row>
    <row r="826" spans="1:13" x14ac:dyDescent="0.2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</row>
    <row r="827" spans="1:13" x14ac:dyDescent="0.2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</row>
    <row r="828" spans="1:13" x14ac:dyDescent="0.2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</row>
    <row r="829" spans="1:13" x14ac:dyDescent="0.2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</row>
    <row r="830" spans="1:13" x14ac:dyDescent="0.2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</row>
    <row r="831" spans="1:13" x14ac:dyDescent="0.2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</row>
    <row r="832" spans="1:13" x14ac:dyDescent="0.2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</row>
    <row r="833" spans="1:13" x14ac:dyDescent="0.2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</row>
    <row r="834" spans="1:13" x14ac:dyDescent="0.2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</row>
    <row r="835" spans="1:13" x14ac:dyDescent="0.2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</row>
    <row r="836" spans="1:13" x14ac:dyDescent="0.2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</row>
    <row r="837" spans="1:13" x14ac:dyDescent="0.2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</row>
    <row r="838" spans="1:13" x14ac:dyDescent="0.2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</row>
    <row r="839" spans="1:13" x14ac:dyDescent="0.2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</row>
    <row r="840" spans="1:13" x14ac:dyDescent="0.2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</row>
    <row r="841" spans="1:13" x14ac:dyDescent="0.2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</row>
    <row r="842" spans="1:13" x14ac:dyDescent="0.2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</row>
    <row r="843" spans="1:13" x14ac:dyDescent="0.2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</row>
    <row r="844" spans="1:13" x14ac:dyDescent="0.2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</row>
    <row r="845" spans="1:13" x14ac:dyDescent="0.2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</row>
    <row r="846" spans="1:13" x14ac:dyDescent="0.2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</row>
    <row r="847" spans="1:13" x14ac:dyDescent="0.2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</row>
    <row r="848" spans="1:13" x14ac:dyDescent="0.2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</row>
    <row r="849" spans="1:13" x14ac:dyDescent="0.2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</row>
    <row r="850" spans="1:13" x14ac:dyDescent="0.2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</row>
    <row r="851" spans="1:13" x14ac:dyDescent="0.2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</row>
    <row r="852" spans="1:13" x14ac:dyDescent="0.2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</row>
    <row r="853" spans="1:13" x14ac:dyDescent="0.2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</row>
    <row r="854" spans="1:13" x14ac:dyDescent="0.2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</row>
    <row r="855" spans="1:13" x14ac:dyDescent="0.2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</row>
    <row r="856" spans="1:13" x14ac:dyDescent="0.2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</row>
    <row r="857" spans="1:13" x14ac:dyDescent="0.2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</row>
    <row r="858" spans="1:13" x14ac:dyDescent="0.2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</row>
    <row r="859" spans="1:13" x14ac:dyDescent="0.2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</row>
    <row r="860" spans="1:13" x14ac:dyDescent="0.2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</row>
    <row r="861" spans="1:13" x14ac:dyDescent="0.2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</row>
    <row r="862" spans="1:13" x14ac:dyDescent="0.2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</row>
    <row r="863" spans="1:13" x14ac:dyDescent="0.2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</row>
    <row r="864" spans="1:13" x14ac:dyDescent="0.2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</row>
    <row r="865" spans="1:13" x14ac:dyDescent="0.2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</row>
    <row r="866" spans="1:13" x14ac:dyDescent="0.2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</row>
    <row r="867" spans="1:13" x14ac:dyDescent="0.2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</row>
    <row r="868" spans="1:13" x14ac:dyDescent="0.2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</row>
    <row r="869" spans="1:13" x14ac:dyDescent="0.2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</row>
    <row r="870" spans="1:13" x14ac:dyDescent="0.2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</row>
    <row r="871" spans="1:13" x14ac:dyDescent="0.2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</row>
    <row r="872" spans="1:13" x14ac:dyDescent="0.2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</row>
    <row r="873" spans="1:13" x14ac:dyDescent="0.2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</row>
    <row r="874" spans="1:13" x14ac:dyDescent="0.2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</row>
    <row r="875" spans="1:13" x14ac:dyDescent="0.2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</row>
    <row r="876" spans="1:13" x14ac:dyDescent="0.2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</row>
    <row r="877" spans="1:13" x14ac:dyDescent="0.2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</row>
    <row r="878" spans="1:13" x14ac:dyDescent="0.2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</row>
    <row r="879" spans="1:13" x14ac:dyDescent="0.2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</row>
    <row r="880" spans="1:13" x14ac:dyDescent="0.2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</row>
    <row r="881" spans="1:13" x14ac:dyDescent="0.2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</row>
    <row r="882" spans="1:13" x14ac:dyDescent="0.2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</row>
    <row r="883" spans="1:13" x14ac:dyDescent="0.2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</row>
    <row r="884" spans="1:13" x14ac:dyDescent="0.2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</row>
    <row r="885" spans="1:13" x14ac:dyDescent="0.2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</row>
    <row r="886" spans="1:13" x14ac:dyDescent="0.2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</row>
    <row r="887" spans="1:13" x14ac:dyDescent="0.2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</row>
    <row r="888" spans="1:13" x14ac:dyDescent="0.2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</row>
    <row r="889" spans="1:13" x14ac:dyDescent="0.2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</row>
    <row r="890" spans="1:13" x14ac:dyDescent="0.2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</row>
    <row r="891" spans="1:13" x14ac:dyDescent="0.2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</row>
    <row r="892" spans="1:13" x14ac:dyDescent="0.2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</row>
    <row r="893" spans="1:13" x14ac:dyDescent="0.2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</row>
    <row r="894" spans="1:13" x14ac:dyDescent="0.2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</row>
    <row r="895" spans="1:13" x14ac:dyDescent="0.2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</row>
    <row r="896" spans="1:13" x14ac:dyDescent="0.2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</row>
    <row r="897" spans="1:13" x14ac:dyDescent="0.2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</row>
    <row r="898" spans="1:13" x14ac:dyDescent="0.2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</row>
    <row r="899" spans="1:13" x14ac:dyDescent="0.2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</row>
    <row r="900" spans="1:13" x14ac:dyDescent="0.2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</row>
    <row r="901" spans="1:13" x14ac:dyDescent="0.2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</row>
    <row r="902" spans="1:13" x14ac:dyDescent="0.2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</row>
    <row r="903" spans="1:13" x14ac:dyDescent="0.2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</row>
    <row r="904" spans="1:13" x14ac:dyDescent="0.2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</row>
    <row r="905" spans="1:13" x14ac:dyDescent="0.2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</row>
    <row r="906" spans="1:13" x14ac:dyDescent="0.2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</row>
    <row r="907" spans="1:13" x14ac:dyDescent="0.2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</row>
    <row r="908" spans="1:13" x14ac:dyDescent="0.2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</row>
    <row r="909" spans="1:13" x14ac:dyDescent="0.2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</row>
    <row r="910" spans="1:13" x14ac:dyDescent="0.2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</row>
    <row r="911" spans="1:13" x14ac:dyDescent="0.2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</row>
    <row r="912" spans="1:13" x14ac:dyDescent="0.2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</row>
    <row r="913" spans="1:13" x14ac:dyDescent="0.2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</row>
    <row r="914" spans="1:13" x14ac:dyDescent="0.2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</row>
    <row r="915" spans="1:13" x14ac:dyDescent="0.2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</row>
    <row r="916" spans="1:13" x14ac:dyDescent="0.2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</row>
    <row r="917" spans="1:13" x14ac:dyDescent="0.2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</row>
    <row r="918" spans="1:13" x14ac:dyDescent="0.2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</row>
    <row r="919" spans="1:13" x14ac:dyDescent="0.2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</row>
    <row r="920" spans="1:13" x14ac:dyDescent="0.2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</row>
    <row r="921" spans="1:13" x14ac:dyDescent="0.2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</row>
    <row r="922" spans="1:13" x14ac:dyDescent="0.2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</row>
    <row r="923" spans="1:13" x14ac:dyDescent="0.2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</row>
    <row r="924" spans="1:13" x14ac:dyDescent="0.2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</row>
    <row r="925" spans="1:13" x14ac:dyDescent="0.2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</row>
    <row r="926" spans="1:13" x14ac:dyDescent="0.2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</row>
    <row r="927" spans="1:13" x14ac:dyDescent="0.2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</row>
    <row r="928" spans="1:13" x14ac:dyDescent="0.2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</row>
    <row r="929" spans="1:13" x14ac:dyDescent="0.2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</row>
    <row r="930" spans="1:13" x14ac:dyDescent="0.2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</row>
    <row r="931" spans="1:13" x14ac:dyDescent="0.2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</row>
    <row r="932" spans="1:13" x14ac:dyDescent="0.2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</row>
    <row r="933" spans="1:13" x14ac:dyDescent="0.2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</row>
    <row r="934" spans="1:13" x14ac:dyDescent="0.2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</row>
    <row r="935" spans="1:13" x14ac:dyDescent="0.2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</row>
    <row r="936" spans="1:13" x14ac:dyDescent="0.2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</row>
    <row r="937" spans="1:13" x14ac:dyDescent="0.2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</row>
    <row r="938" spans="1:13" x14ac:dyDescent="0.2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</row>
    <row r="939" spans="1:13" x14ac:dyDescent="0.2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</row>
    <row r="940" spans="1:13" x14ac:dyDescent="0.2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</row>
    <row r="941" spans="1:13" x14ac:dyDescent="0.2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</row>
    <row r="942" spans="1:13" x14ac:dyDescent="0.2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</row>
    <row r="943" spans="1:13" x14ac:dyDescent="0.2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</row>
    <row r="944" spans="1:13" x14ac:dyDescent="0.2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</row>
    <row r="945" spans="1:13" x14ac:dyDescent="0.2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</row>
    <row r="946" spans="1:13" x14ac:dyDescent="0.2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</row>
    <row r="947" spans="1:13" x14ac:dyDescent="0.2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</row>
    <row r="948" spans="1:13" x14ac:dyDescent="0.2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</row>
    <row r="949" spans="1:13" x14ac:dyDescent="0.2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</row>
    <row r="950" spans="1:13" x14ac:dyDescent="0.2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</row>
    <row r="951" spans="1:13" x14ac:dyDescent="0.2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</row>
    <row r="952" spans="1:13" x14ac:dyDescent="0.2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</row>
    <row r="953" spans="1:13" x14ac:dyDescent="0.2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</row>
    <row r="954" spans="1:13" x14ac:dyDescent="0.2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</row>
    <row r="955" spans="1:13" x14ac:dyDescent="0.2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</row>
    <row r="956" spans="1:13" x14ac:dyDescent="0.2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</row>
    <row r="957" spans="1:13" x14ac:dyDescent="0.2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</row>
    <row r="958" spans="1:13" x14ac:dyDescent="0.2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</row>
    <row r="959" spans="1:13" x14ac:dyDescent="0.2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</row>
    <row r="960" spans="1:13" x14ac:dyDescent="0.2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</row>
    <row r="961" spans="1:13" x14ac:dyDescent="0.2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</row>
    <row r="962" spans="1:13" x14ac:dyDescent="0.2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</row>
    <row r="963" spans="1:13" x14ac:dyDescent="0.2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</row>
    <row r="964" spans="1:13" x14ac:dyDescent="0.2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</row>
    <row r="965" spans="1:13" x14ac:dyDescent="0.2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</row>
    <row r="966" spans="1:13" x14ac:dyDescent="0.2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</row>
    <row r="967" spans="1:13" x14ac:dyDescent="0.2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</row>
    <row r="968" spans="1:13" x14ac:dyDescent="0.2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</row>
    <row r="969" spans="1:13" x14ac:dyDescent="0.2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</row>
    <row r="970" spans="1:13" x14ac:dyDescent="0.2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</row>
    <row r="971" spans="1:13" x14ac:dyDescent="0.2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</row>
    <row r="972" spans="1:13" x14ac:dyDescent="0.2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</row>
    <row r="973" spans="1:13" x14ac:dyDescent="0.2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</row>
    <row r="974" spans="1:13" x14ac:dyDescent="0.2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</row>
    <row r="975" spans="1:13" x14ac:dyDescent="0.2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</row>
    <row r="976" spans="1:13" x14ac:dyDescent="0.2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</row>
    <row r="977" spans="1:13" x14ac:dyDescent="0.2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</row>
    <row r="978" spans="1:13" x14ac:dyDescent="0.2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</row>
    <row r="979" spans="1:13" x14ac:dyDescent="0.2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</row>
    <row r="980" spans="1:13" x14ac:dyDescent="0.2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</row>
    <row r="981" spans="1:13" x14ac:dyDescent="0.2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</row>
    <row r="982" spans="1:13" x14ac:dyDescent="0.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</row>
    <row r="983" spans="1:13" x14ac:dyDescent="0.2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</row>
    <row r="984" spans="1:13" x14ac:dyDescent="0.2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</row>
    <row r="985" spans="1:13" x14ac:dyDescent="0.2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</row>
    <row r="986" spans="1:13" x14ac:dyDescent="0.2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</row>
    <row r="987" spans="1:13" x14ac:dyDescent="0.2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</row>
    <row r="988" spans="1:13" x14ac:dyDescent="0.2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</row>
    <row r="989" spans="1:13" x14ac:dyDescent="0.2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</row>
    <row r="990" spans="1:13" x14ac:dyDescent="0.2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</row>
    <row r="991" spans="1:13" x14ac:dyDescent="0.2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</row>
    <row r="992" spans="1:13" x14ac:dyDescent="0.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</row>
    <row r="993" spans="1:13" x14ac:dyDescent="0.2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</row>
    <row r="994" spans="1:13" x14ac:dyDescent="0.2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</row>
    <row r="995" spans="1:13" x14ac:dyDescent="0.2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</row>
    <row r="996" spans="1:13" x14ac:dyDescent="0.2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</row>
    <row r="997" spans="1:13" x14ac:dyDescent="0.2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</row>
    <row r="998" spans="1:13" x14ac:dyDescent="0.2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</row>
    <row r="999" spans="1:13" x14ac:dyDescent="0.2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</row>
    <row r="1000" spans="1:13" x14ac:dyDescent="0.2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</row>
    <row r="1001" spans="1:13" x14ac:dyDescent="0.2">
      <c r="A1001" s="59"/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</row>
    <row r="1002" spans="1:13" x14ac:dyDescent="0.2">
      <c r="A1002" s="59"/>
      <c r="B1002" s="59"/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  <c r="M1002" s="59"/>
    </row>
    <row r="1003" spans="1:13" x14ac:dyDescent="0.2">
      <c r="A1003" s="59"/>
      <c r="B1003" s="59"/>
      <c r="C1003" s="59"/>
      <c r="D1003" s="59"/>
      <c r="E1003" s="59"/>
      <c r="F1003" s="59"/>
      <c r="G1003" s="59"/>
      <c r="H1003" s="59"/>
      <c r="I1003" s="59"/>
      <c r="J1003" s="59"/>
      <c r="K1003" s="59"/>
      <c r="L1003" s="59"/>
      <c r="M1003" s="59"/>
    </row>
    <row r="1004" spans="1:13" x14ac:dyDescent="0.2">
      <c r="A1004" s="59"/>
      <c r="B1004" s="59"/>
      <c r="C1004" s="59"/>
      <c r="D1004" s="59"/>
      <c r="E1004" s="59"/>
      <c r="F1004" s="59"/>
      <c r="G1004" s="59"/>
      <c r="H1004" s="59"/>
      <c r="I1004" s="59"/>
      <c r="J1004" s="59"/>
      <c r="K1004" s="59"/>
      <c r="L1004" s="59"/>
      <c r="M1004" s="59"/>
    </row>
    <row r="1005" spans="1:13" x14ac:dyDescent="0.2">
      <c r="A1005" s="59"/>
      <c r="B1005" s="59"/>
      <c r="C1005" s="59"/>
      <c r="D1005" s="59"/>
      <c r="E1005" s="59"/>
      <c r="F1005" s="59"/>
      <c r="G1005" s="59"/>
      <c r="H1005" s="59"/>
      <c r="I1005" s="59"/>
      <c r="J1005" s="59"/>
      <c r="K1005" s="59"/>
      <c r="L1005" s="59"/>
      <c r="M1005" s="59"/>
    </row>
    <row r="1006" spans="1:13" x14ac:dyDescent="0.2">
      <c r="A1006" s="59"/>
      <c r="B1006" s="59"/>
      <c r="C1006" s="59"/>
      <c r="D1006" s="59"/>
      <c r="E1006" s="59"/>
      <c r="F1006" s="59"/>
      <c r="G1006" s="59"/>
      <c r="H1006" s="59"/>
      <c r="I1006" s="59"/>
      <c r="J1006" s="59"/>
      <c r="K1006" s="59"/>
      <c r="L1006" s="59"/>
      <c r="M1006" s="59"/>
    </row>
    <row r="1007" spans="1:13" x14ac:dyDescent="0.2">
      <c r="A1007" s="59"/>
      <c r="B1007" s="59"/>
      <c r="C1007" s="59"/>
      <c r="D1007" s="59"/>
      <c r="E1007" s="59"/>
      <c r="F1007" s="59"/>
      <c r="G1007" s="59"/>
      <c r="H1007" s="59"/>
      <c r="I1007" s="59"/>
      <c r="J1007" s="59"/>
      <c r="K1007" s="59"/>
      <c r="L1007" s="59"/>
      <c r="M1007" s="59"/>
    </row>
    <row r="1008" spans="1:13" x14ac:dyDescent="0.2">
      <c r="A1008" s="59"/>
      <c r="B1008" s="59"/>
      <c r="C1008" s="59"/>
      <c r="D1008" s="59"/>
      <c r="E1008" s="59"/>
      <c r="F1008" s="59"/>
      <c r="G1008" s="59"/>
      <c r="H1008" s="59"/>
      <c r="I1008" s="59"/>
      <c r="J1008" s="59"/>
      <c r="K1008" s="59"/>
      <c r="L1008" s="59"/>
      <c r="M1008" s="59"/>
    </row>
    <row r="1009" spans="1:13" x14ac:dyDescent="0.2">
      <c r="A1009" s="59"/>
      <c r="B1009" s="59"/>
      <c r="C1009" s="59"/>
      <c r="D1009" s="59"/>
      <c r="E1009" s="59"/>
      <c r="F1009" s="59"/>
      <c r="G1009" s="59"/>
      <c r="H1009" s="59"/>
      <c r="I1009" s="59"/>
      <c r="J1009" s="59"/>
      <c r="K1009" s="59"/>
      <c r="L1009" s="59"/>
      <c r="M1009" s="59"/>
    </row>
    <row r="1010" spans="1:13" x14ac:dyDescent="0.2">
      <c r="A1010" s="59"/>
      <c r="B1010" s="59"/>
      <c r="C1010" s="59"/>
      <c r="D1010" s="59"/>
      <c r="E1010" s="59"/>
      <c r="F1010" s="59"/>
      <c r="G1010" s="59"/>
      <c r="H1010" s="59"/>
      <c r="I1010" s="59"/>
      <c r="J1010" s="59"/>
      <c r="K1010" s="59"/>
      <c r="L1010" s="59"/>
      <c r="M1010" s="59"/>
    </row>
    <row r="1011" spans="1:13" x14ac:dyDescent="0.2">
      <c r="A1011" s="59"/>
      <c r="B1011" s="59"/>
      <c r="C1011" s="59"/>
      <c r="D1011" s="59"/>
      <c r="E1011" s="59"/>
      <c r="F1011" s="59"/>
      <c r="G1011" s="59"/>
      <c r="H1011" s="59"/>
      <c r="I1011" s="59"/>
      <c r="J1011" s="59"/>
      <c r="K1011" s="59"/>
      <c r="L1011" s="59"/>
      <c r="M1011" s="59"/>
    </row>
    <row r="1012" spans="1:13" x14ac:dyDescent="0.2">
      <c r="A1012" s="59"/>
      <c r="B1012" s="59"/>
      <c r="C1012" s="59"/>
      <c r="D1012" s="59"/>
      <c r="E1012" s="59"/>
      <c r="F1012" s="59"/>
      <c r="G1012" s="59"/>
      <c r="H1012" s="59"/>
      <c r="I1012" s="59"/>
      <c r="J1012" s="59"/>
      <c r="K1012" s="59"/>
      <c r="L1012" s="59"/>
      <c r="M1012" s="59"/>
    </row>
    <row r="1013" spans="1:13" x14ac:dyDescent="0.2">
      <c r="A1013" s="59"/>
      <c r="B1013" s="59"/>
      <c r="C1013" s="59"/>
      <c r="D1013" s="59"/>
      <c r="E1013" s="59"/>
      <c r="F1013" s="59"/>
      <c r="G1013" s="59"/>
      <c r="H1013" s="59"/>
      <c r="I1013" s="59"/>
      <c r="J1013" s="59"/>
      <c r="K1013" s="59"/>
      <c r="L1013" s="59"/>
      <c r="M1013" s="59"/>
    </row>
    <row r="1014" spans="1:13" x14ac:dyDescent="0.2">
      <c r="A1014" s="59"/>
      <c r="B1014" s="59"/>
      <c r="C1014" s="59"/>
      <c r="D1014" s="59"/>
      <c r="E1014" s="59"/>
      <c r="F1014" s="59"/>
      <c r="G1014" s="59"/>
      <c r="H1014" s="59"/>
      <c r="I1014" s="59"/>
      <c r="J1014" s="59"/>
      <c r="K1014" s="59"/>
      <c r="L1014" s="59"/>
      <c r="M1014" s="59"/>
    </row>
    <row r="1015" spans="1:13" x14ac:dyDescent="0.2">
      <c r="A1015" s="59"/>
      <c r="B1015" s="59"/>
      <c r="C1015" s="59"/>
      <c r="D1015" s="59"/>
      <c r="E1015" s="59"/>
      <c r="F1015" s="59"/>
      <c r="G1015" s="59"/>
      <c r="H1015" s="59"/>
      <c r="I1015" s="59"/>
      <c r="J1015" s="59"/>
      <c r="K1015" s="59"/>
      <c r="L1015" s="59"/>
      <c r="M1015" s="59"/>
    </row>
    <row r="1016" spans="1:13" x14ac:dyDescent="0.2">
      <c r="A1016" s="59"/>
      <c r="B1016" s="59"/>
      <c r="C1016" s="59"/>
      <c r="D1016" s="59"/>
      <c r="E1016" s="59"/>
      <c r="F1016" s="59"/>
      <c r="G1016" s="59"/>
      <c r="H1016" s="59"/>
      <c r="I1016" s="59"/>
      <c r="J1016" s="59"/>
      <c r="K1016" s="59"/>
      <c r="L1016" s="59"/>
      <c r="M1016" s="59"/>
    </row>
    <row r="1017" spans="1:13" x14ac:dyDescent="0.2">
      <c r="A1017" s="59"/>
      <c r="B1017" s="59"/>
      <c r="C1017" s="59"/>
      <c r="D1017" s="59"/>
      <c r="E1017" s="59"/>
      <c r="F1017" s="59"/>
      <c r="G1017" s="59"/>
      <c r="H1017" s="59"/>
      <c r="I1017" s="59"/>
      <c r="J1017" s="59"/>
      <c r="K1017" s="59"/>
      <c r="L1017" s="59"/>
      <c r="M1017" s="59"/>
    </row>
    <row r="1018" spans="1:13" x14ac:dyDescent="0.2">
      <c r="A1018" s="59"/>
      <c r="B1018" s="59"/>
      <c r="C1018" s="59"/>
      <c r="D1018" s="59"/>
      <c r="E1018" s="59"/>
      <c r="F1018" s="59"/>
      <c r="G1018" s="59"/>
      <c r="H1018" s="59"/>
      <c r="I1018" s="59"/>
      <c r="J1018" s="59"/>
      <c r="K1018" s="59"/>
      <c r="L1018" s="59"/>
      <c r="M1018" s="59"/>
    </row>
    <row r="1019" spans="1:13" x14ac:dyDescent="0.2">
      <c r="A1019" s="59"/>
      <c r="B1019" s="59"/>
      <c r="C1019" s="59"/>
      <c r="D1019" s="59"/>
      <c r="E1019" s="59"/>
      <c r="F1019" s="59"/>
      <c r="G1019" s="59"/>
      <c r="H1019" s="59"/>
      <c r="I1019" s="59"/>
      <c r="J1019" s="59"/>
      <c r="K1019" s="59"/>
      <c r="L1019" s="59"/>
      <c r="M1019" s="59"/>
    </row>
    <row r="1020" spans="1:13" x14ac:dyDescent="0.2">
      <c r="A1020" s="59"/>
      <c r="B1020" s="59"/>
      <c r="C1020" s="59"/>
      <c r="D1020" s="59"/>
      <c r="E1020" s="59"/>
      <c r="F1020" s="59"/>
      <c r="G1020" s="59"/>
      <c r="H1020" s="59"/>
      <c r="I1020" s="59"/>
      <c r="J1020" s="59"/>
      <c r="K1020" s="59"/>
      <c r="L1020" s="59"/>
      <c r="M1020" s="59"/>
    </row>
    <row r="1021" spans="1:13" x14ac:dyDescent="0.2">
      <c r="A1021" s="59"/>
      <c r="B1021" s="59"/>
      <c r="C1021" s="59"/>
      <c r="D1021" s="59"/>
      <c r="E1021" s="59"/>
      <c r="F1021" s="59"/>
      <c r="G1021" s="59"/>
      <c r="H1021" s="59"/>
      <c r="I1021" s="59"/>
      <c r="J1021" s="59"/>
      <c r="K1021" s="59"/>
      <c r="L1021" s="59"/>
      <c r="M1021" s="59"/>
    </row>
    <row r="1022" spans="1:13" x14ac:dyDescent="0.2">
      <c r="A1022" s="59"/>
      <c r="B1022" s="59"/>
      <c r="C1022" s="59"/>
      <c r="D1022" s="59"/>
      <c r="E1022" s="59"/>
      <c r="F1022" s="59"/>
      <c r="G1022" s="59"/>
      <c r="H1022" s="59"/>
      <c r="I1022" s="59"/>
      <c r="J1022" s="59"/>
      <c r="K1022" s="59"/>
      <c r="L1022" s="59"/>
      <c r="M1022" s="59"/>
    </row>
    <row r="1023" spans="1:13" x14ac:dyDescent="0.2">
      <c r="A1023" s="59"/>
      <c r="B1023" s="59"/>
      <c r="C1023" s="59"/>
      <c r="D1023" s="59"/>
      <c r="E1023" s="59"/>
      <c r="F1023" s="59"/>
      <c r="G1023" s="59"/>
      <c r="H1023" s="59"/>
      <c r="I1023" s="59"/>
      <c r="J1023" s="59"/>
      <c r="K1023" s="59"/>
      <c r="L1023" s="59"/>
      <c r="M1023" s="59"/>
    </row>
    <row r="1024" spans="1:13" x14ac:dyDescent="0.2">
      <c r="A1024" s="59"/>
      <c r="B1024" s="59"/>
      <c r="C1024" s="59"/>
      <c r="D1024" s="59"/>
      <c r="E1024" s="59"/>
      <c r="F1024" s="59"/>
      <c r="G1024" s="59"/>
      <c r="H1024" s="59"/>
      <c r="I1024" s="59"/>
      <c r="J1024" s="59"/>
      <c r="K1024" s="59"/>
      <c r="L1024" s="59"/>
      <c r="M1024" s="59"/>
    </row>
    <row r="1025" spans="1:13" x14ac:dyDescent="0.2">
      <c r="A1025" s="59"/>
      <c r="B1025" s="59"/>
      <c r="C1025" s="59"/>
      <c r="D1025" s="59"/>
      <c r="E1025" s="59"/>
      <c r="F1025" s="59"/>
      <c r="G1025" s="59"/>
      <c r="H1025" s="59"/>
      <c r="I1025" s="59"/>
      <c r="J1025" s="59"/>
      <c r="K1025" s="59"/>
      <c r="L1025" s="59"/>
      <c r="M1025" s="59"/>
    </row>
    <row r="1026" spans="1:13" x14ac:dyDescent="0.2">
      <c r="A1026" s="59"/>
      <c r="B1026" s="59"/>
      <c r="C1026" s="59"/>
      <c r="D1026" s="59"/>
      <c r="E1026" s="59"/>
      <c r="F1026" s="59"/>
      <c r="G1026" s="59"/>
      <c r="H1026" s="59"/>
      <c r="I1026" s="59"/>
      <c r="J1026" s="59"/>
      <c r="K1026" s="59"/>
      <c r="L1026" s="59"/>
      <c r="M1026" s="59"/>
    </row>
    <row r="1027" spans="1:13" x14ac:dyDescent="0.2">
      <c r="A1027" s="59"/>
      <c r="B1027" s="59"/>
      <c r="C1027" s="59"/>
      <c r="D1027" s="59"/>
      <c r="E1027" s="59"/>
      <c r="F1027" s="59"/>
      <c r="G1027" s="59"/>
      <c r="H1027" s="59"/>
      <c r="I1027" s="59"/>
      <c r="J1027" s="59"/>
      <c r="K1027" s="59"/>
      <c r="L1027" s="59"/>
      <c r="M1027" s="59"/>
    </row>
    <row r="1028" spans="1:13" x14ac:dyDescent="0.2">
      <c r="A1028" s="59"/>
      <c r="B1028" s="59"/>
      <c r="C1028" s="59"/>
      <c r="D1028" s="59"/>
      <c r="E1028" s="59"/>
      <c r="F1028" s="59"/>
      <c r="G1028" s="59"/>
      <c r="H1028" s="59"/>
      <c r="I1028" s="59"/>
      <c r="J1028" s="59"/>
      <c r="K1028" s="59"/>
      <c r="L1028" s="59"/>
      <c r="M1028" s="59"/>
    </row>
    <row r="1029" spans="1:13" x14ac:dyDescent="0.2">
      <c r="A1029" s="59"/>
      <c r="B1029" s="59"/>
      <c r="C1029" s="59"/>
      <c r="D1029" s="59"/>
      <c r="E1029" s="59"/>
      <c r="F1029" s="59"/>
      <c r="G1029" s="59"/>
      <c r="H1029" s="59"/>
      <c r="I1029" s="59"/>
      <c r="J1029" s="59"/>
      <c r="K1029" s="59"/>
      <c r="L1029" s="59"/>
      <c r="M1029" s="59"/>
    </row>
    <row r="1030" spans="1:13" x14ac:dyDescent="0.2">
      <c r="A1030" s="59"/>
      <c r="B1030" s="59"/>
      <c r="C1030" s="59"/>
      <c r="D1030" s="59"/>
      <c r="E1030" s="59"/>
      <c r="F1030" s="59"/>
      <c r="G1030" s="59"/>
      <c r="H1030" s="59"/>
      <c r="I1030" s="59"/>
      <c r="J1030" s="59"/>
      <c r="K1030" s="59"/>
      <c r="L1030" s="59"/>
      <c r="M1030" s="59"/>
    </row>
    <row r="1031" spans="1:13" x14ac:dyDescent="0.2">
      <c r="A1031" s="59"/>
      <c r="B1031" s="59"/>
      <c r="C1031" s="59"/>
      <c r="D1031" s="59"/>
      <c r="E1031" s="59"/>
      <c r="F1031" s="59"/>
      <c r="G1031" s="59"/>
      <c r="H1031" s="59"/>
      <c r="I1031" s="59"/>
      <c r="J1031" s="59"/>
      <c r="K1031" s="59"/>
      <c r="L1031" s="59"/>
      <c r="M1031" s="59"/>
    </row>
    <row r="1032" spans="1:13" x14ac:dyDescent="0.2">
      <c r="A1032" s="59"/>
      <c r="B1032" s="59"/>
      <c r="C1032" s="59"/>
      <c r="D1032" s="59"/>
      <c r="E1032" s="59"/>
      <c r="F1032" s="59"/>
      <c r="G1032" s="59"/>
      <c r="H1032" s="59"/>
      <c r="I1032" s="59"/>
      <c r="J1032" s="59"/>
      <c r="K1032" s="59"/>
      <c r="L1032" s="59"/>
      <c r="M1032" s="59"/>
    </row>
    <row r="1033" spans="1:13" x14ac:dyDescent="0.2">
      <c r="A1033" s="59"/>
      <c r="B1033" s="59"/>
      <c r="C1033" s="59"/>
      <c r="D1033" s="59"/>
      <c r="E1033" s="59"/>
      <c r="F1033" s="59"/>
      <c r="G1033" s="59"/>
      <c r="H1033" s="59"/>
      <c r="I1033" s="59"/>
      <c r="J1033" s="59"/>
      <c r="K1033" s="59"/>
      <c r="L1033" s="59"/>
      <c r="M1033" s="59"/>
    </row>
    <row r="1034" spans="1:13" x14ac:dyDescent="0.2">
      <c r="A1034" s="59"/>
      <c r="B1034" s="59"/>
      <c r="C1034" s="59"/>
      <c r="D1034" s="59"/>
      <c r="E1034" s="59"/>
      <c r="F1034" s="59"/>
      <c r="G1034" s="59"/>
      <c r="H1034" s="59"/>
      <c r="I1034" s="59"/>
      <c r="J1034" s="59"/>
      <c r="K1034" s="59"/>
      <c r="L1034" s="59"/>
      <c r="M1034" s="59"/>
    </row>
    <row r="1035" spans="1:13" x14ac:dyDescent="0.2">
      <c r="A1035" s="59"/>
      <c r="B1035" s="59"/>
      <c r="C1035" s="59"/>
      <c r="D1035" s="59"/>
      <c r="E1035" s="59"/>
      <c r="F1035" s="59"/>
      <c r="G1035" s="59"/>
      <c r="H1035" s="59"/>
      <c r="I1035" s="59"/>
      <c r="J1035" s="59"/>
      <c r="K1035" s="59"/>
      <c r="L1035" s="59"/>
      <c r="M1035" s="59"/>
    </row>
    <row r="1036" spans="1:13" x14ac:dyDescent="0.2">
      <c r="A1036" s="59"/>
      <c r="B1036" s="59"/>
      <c r="C1036" s="59"/>
      <c r="D1036" s="59"/>
      <c r="E1036" s="59"/>
      <c r="F1036" s="59"/>
      <c r="G1036" s="59"/>
      <c r="H1036" s="59"/>
      <c r="I1036" s="59"/>
      <c r="J1036" s="59"/>
      <c r="K1036" s="59"/>
      <c r="L1036" s="59"/>
      <c r="M1036" s="59"/>
    </row>
    <row r="1037" spans="1:13" x14ac:dyDescent="0.2">
      <c r="A1037" s="59"/>
      <c r="B1037" s="59"/>
      <c r="C1037" s="59"/>
      <c r="D1037" s="59"/>
      <c r="E1037" s="59"/>
      <c r="F1037" s="59"/>
      <c r="G1037" s="59"/>
      <c r="H1037" s="59"/>
      <c r="I1037" s="59"/>
      <c r="J1037" s="59"/>
      <c r="K1037" s="59"/>
      <c r="L1037" s="59"/>
      <c r="M1037" s="59"/>
    </row>
    <row r="1038" spans="1:13" x14ac:dyDescent="0.2">
      <c r="A1038" s="59"/>
      <c r="B1038" s="59"/>
      <c r="C1038" s="59"/>
      <c r="D1038" s="59"/>
      <c r="E1038" s="59"/>
      <c r="F1038" s="59"/>
      <c r="G1038" s="59"/>
      <c r="H1038" s="59"/>
      <c r="I1038" s="59"/>
      <c r="J1038" s="59"/>
      <c r="K1038" s="59"/>
      <c r="L1038" s="59"/>
      <c r="M1038" s="59"/>
    </row>
    <row r="1039" spans="1:13" x14ac:dyDescent="0.2">
      <c r="A1039" s="59"/>
      <c r="B1039" s="59"/>
      <c r="C1039" s="59"/>
      <c r="D1039" s="59"/>
      <c r="E1039" s="59"/>
      <c r="F1039" s="59"/>
      <c r="G1039" s="59"/>
      <c r="H1039" s="59"/>
      <c r="I1039" s="59"/>
      <c r="J1039" s="59"/>
      <c r="K1039" s="59"/>
      <c r="L1039" s="59"/>
      <c r="M1039" s="59"/>
    </row>
    <row r="1040" spans="1:13" x14ac:dyDescent="0.2">
      <c r="A1040" s="59"/>
      <c r="B1040" s="59"/>
      <c r="C1040" s="59"/>
      <c r="D1040" s="59"/>
      <c r="E1040" s="59"/>
      <c r="F1040" s="59"/>
      <c r="G1040" s="59"/>
      <c r="H1040" s="59"/>
      <c r="I1040" s="59"/>
      <c r="J1040" s="59"/>
      <c r="K1040" s="59"/>
      <c r="L1040" s="59"/>
      <c r="M1040" s="59"/>
    </row>
    <row r="1041" spans="1:13" x14ac:dyDescent="0.2">
      <c r="A1041" s="59"/>
      <c r="B1041" s="59"/>
      <c r="C1041" s="59"/>
      <c r="D1041" s="59"/>
      <c r="E1041" s="59"/>
      <c r="F1041" s="59"/>
      <c r="G1041" s="59"/>
      <c r="H1041" s="59"/>
      <c r="I1041" s="59"/>
      <c r="J1041" s="59"/>
      <c r="K1041" s="59"/>
      <c r="L1041" s="59"/>
      <c r="M1041" s="59"/>
    </row>
    <row r="1042" spans="1:13" x14ac:dyDescent="0.2">
      <c r="A1042" s="59"/>
      <c r="B1042" s="59"/>
      <c r="C1042" s="59"/>
      <c r="D1042" s="59"/>
      <c r="E1042" s="59"/>
      <c r="F1042" s="59"/>
      <c r="G1042" s="59"/>
      <c r="H1042" s="59"/>
      <c r="I1042" s="59"/>
      <c r="J1042" s="59"/>
      <c r="K1042" s="59"/>
      <c r="L1042" s="59"/>
      <c r="M1042" s="59"/>
    </row>
    <row r="1043" spans="1:13" x14ac:dyDescent="0.2">
      <c r="A1043" s="59"/>
      <c r="B1043" s="59"/>
      <c r="C1043" s="59"/>
      <c r="D1043" s="59"/>
      <c r="E1043" s="59"/>
      <c r="F1043" s="59"/>
      <c r="G1043" s="59"/>
      <c r="H1043" s="59"/>
      <c r="I1043" s="59"/>
      <c r="J1043" s="59"/>
      <c r="K1043" s="59"/>
      <c r="L1043" s="59"/>
      <c r="M1043" s="59"/>
    </row>
    <row r="1044" spans="1:13" x14ac:dyDescent="0.2">
      <c r="A1044" s="59"/>
      <c r="B1044" s="59"/>
      <c r="C1044" s="59"/>
      <c r="D1044" s="59"/>
      <c r="E1044" s="59"/>
      <c r="F1044" s="59"/>
      <c r="G1044" s="59"/>
      <c r="H1044" s="59"/>
      <c r="I1044" s="59"/>
      <c r="J1044" s="59"/>
      <c r="K1044" s="59"/>
      <c r="L1044" s="59"/>
      <c r="M1044" s="59"/>
    </row>
    <row r="1045" spans="1:13" x14ac:dyDescent="0.2">
      <c r="A1045" s="59"/>
      <c r="B1045" s="59"/>
      <c r="C1045" s="59"/>
      <c r="D1045" s="59"/>
      <c r="E1045" s="59"/>
      <c r="F1045" s="59"/>
      <c r="G1045" s="59"/>
      <c r="H1045" s="59"/>
      <c r="I1045" s="59"/>
      <c r="J1045" s="59"/>
      <c r="K1045" s="59"/>
      <c r="L1045" s="59"/>
      <c r="M1045" s="59"/>
    </row>
    <row r="1046" spans="1:13" x14ac:dyDescent="0.2">
      <c r="A1046" s="59"/>
      <c r="B1046" s="59"/>
      <c r="C1046" s="59"/>
      <c r="D1046" s="59"/>
      <c r="E1046" s="59"/>
      <c r="F1046" s="59"/>
      <c r="G1046" s="59"/>
      <c r="H1046" s="59"/>
      <c r="I1046" s="59"/>
      <c r="J1046" s="59"/>
      <c r="K1046" s="59"/>
      <c r="L1046" s="59"/>
      <c r="M1046" s="59"/>
    </row>
    <row r="1047" spans="1:13" x14ac:dyDescent="0.2">
      <c r="A1047" s="59"/>
      <c r="B1047" s="59"/>
      <c r="C1047" s="59"/>
      <c r="D1047" s="59"/>
      <c r="E1047" s="59"/>
      <c r="F1047" s="59"/>
      <c r="G1047" s="59"/>
      <c r="H1047" s="59"/>
      <c r="I1047" s="59"/>
      <c r="J1047" s="59"/>
      <c r="K1047" s="59"/>
      <c r="L1047" s="59"/>
      <c r="M1047" s="59"/>
    </row>
    <row r="1048" spans="1:13" x14ac:dyDescent="0.2">
      <c r="A1048" s="59"/>
      <c r="B1048" s="59"/>
      <c r="C1048" s="59"/>
      <c r="D1048" s="59"/>
      <c r="E1048" s="59"/>
      <c r="F1048" s="59"/>
      <c r="G1048" s="59"/>
      <c r="H1048" s="59"/>
      <c r="I1048" s="59"/>
      <c r="J1048" s="59"/>
      <c r="K1048" s="59"/>
      <c r="L1048" s="59"/>
      <c r="M1048" s="59"/>
    </row>
    <row r="1049" spans="1:13" x14ac:dyDescent="0.2">
      <c r="A1049" s="59"/>
      <c r="B1049" s="59"/>
      <c r="C1049" s="59"/>
      <c r="D1049" s="59"/>
      <c r="E1049" s="59"/>
      <c r="F1049" s="59"/>
      <c r="G1049" s="59"/>
      <c r="H1049" s="59"/>
      <c r="I1049" s="59"/>
      <c r="J1049" s="59"/>
      <c r="K1049" s="59"/>
      <c r="L1049" s="59"/>
      <c r="M1049" s="59"/>
    </row>
    <row r="1050" spans="1:13" x14ac:dyDescent="0.2">
      <c r="A1050" s="59"/>
      <c r="B1050" s="59"/>
      <c r="C1050" s="59"/>
      <c r="D1050" s="59"/>
      <c r="E1050" s="59"/>
      <c r="F1050" s="59"/>
      <c r="G1050" s="59"/>
      <c r="H1050" s="59"/>
      <c r="I1050" s="59"/>
      <c r="J1050" s="59"/>
      <c r="K1050" s="59"/>
      <c r="L1050" s="59"/>
      <c r="M1050" s="59"/>
    </row>
    <row r="1051" spans="1:13" x14ac:dyDescent="0.2">
      <c r="A1051" s="59"/>
      <c r="B1051" s="59"/>
      <c r="C1051" s="59"/>
      <c r="D1051" s="59"/>
      <c r="E1051" s="59"/>
      <c r="F1051" s="59"/>
      <c r="G1051" s="59"/>
      <c r="H1051" s="59"/>
      <c r="I1051" s="59"/>
      <c r="J1051" s="59"/>
      <c r="K1051" s="59"/>
      <c r="L1051" s="59"/>
      <c r="M1051" s="59"/>
    </row>
    <row r="1052" spans="1:13" x14ac:dyDescent="0.2">
      <c r="A1052" s="59"/>
      <c r="B1052" s="59"/>
      <c r="C1052" s="59"/>
      <c r="D1052" s="59"/>
      <c r="E1052" s="59"/>
      <c r="F1052" s="59"/>
      <c r="G1052" s="59"/>
      <c r="H1052" s="59"/>
      <c r="I1052" s="59"/>
      <c r="J1052" s="59"/>
      <c r="K1052" s="59"/>
      <c r="L1052" s="59"/>
      <c r="M1052" s="59"/>
    </row>
    <row r="1053" spans="1:13" x14ac:dyDescent="0.2">
      <c r="A1053" s="59"/>
      <c r="B1053" s="59"/>
      <c r="C1053" s="59"/>
      <c r="D1053" s="59"/>
      <c r="E1053" s="59"/>
      <c r="F1053" s="59"/>
      <c r="G1053" s="59"/>
      <c r="H1053" s="59"/>
      <c r="I1053" s="59"/>
      <c r="J1053" s="59"/>
      <c r="K1053" s="59"/>
      <c r="L1053" s="59"/>
      <c r="M1053" s="59"/>
    </row>
    <row r="1054" spans="1:13" x14ac:dyDescent="0.2">
      <c r="A1054" s="59"/>
      <c r="B1054" s="59"/>
      <c r="C1054" s="59"/>
      <c r="D1054" s="59"/>
      <c r="E1054" s="59"/>
      <c r="F1054" s="59"/>
      <c r="G1054" s="59"/>
      <c r="H1054" s="59"/>
      <c r="I1054" s="59"/>
      <c r="J1054" s="59"/>
      <c r="K1054" s="59"/>
      <c r="L1054" s="59"/>
      <c r="M1054" s="59"/>
    </row>
    <row r="1055" spans="1:13" x14ac:dyDescent="0.2">
      <c r="A1055" s="59"/>
      <c r="B1055" s="59"/>
      <c r="C1055" s="59"/>
      <c r="D1055" s="59"/>
      <c r="E1055" s="59"/>
      <c r="F1055" s="59"/>
      <c r="G1055" s="59"/>
      <c r="H1055" s="59"/>
      <c r="I1055" s="59"/>
      <c r="J1055" s="59"/>
      <c r="K1055" s="59"/>
      <c r="L1055" s="59"/>
      <c r="M1055" s="59"/>
    </row>
    <row r="1056" spans="1:13" x14ac:dyDescent="0.2">
      <c r="A1056" s="59"/>
      <c r="B1056" s="59"/>
      <c r="C1056" s="59"/>
      <c r="D1056" s="59"/>
      <c r="E1056" s="59"/>
      <c r="F1056" s="59"/>
      <c r="G1056" s="59"/>
      <c r="H1056" s="59"/>
      <c r="I1056" s="59"/>
      <c r="J1056" s="59"/>
      <c r="K1056" s="59"/>
      <c r="L1056" s="59"/>
      <c r="M1056" s="59"/>
    </row>
    <row r="1057" spans="1:13" x14ac:dyDescent="0.2">
      <c r="A1057" s="59"/>
      <c r="B1057" s="59"/>
      <c r="C1057" s="59"/>
      <c r="D1057" s="59"/>
      <c r="E1057" s="59"/>
      <c r="F1057" s="59"/>
      <c r="G1057" s="59"/>
      <c r="H1057" s="59"/>
      <c r="I1057" s="59"/>
      <c r="J1057" s="59"/>
      <c r="K1057" s="59"/>
      <c r="L1057" s="59"/>
      <c r="M1057" s="59"/>
    </row>
    <row r="1058" spans="1:13" x14ac:dyDescent="0.2">
      <c r="A1058" s="59"/>
      <c r="B1058" s="59"/>
      <c r="C1058" s="59"/>
      <c r="D1058" s="59"/>
      <c r="E1058" s="59"/>
      <c r="F1058" s="59"/>
      <c r="G1058" s="59"/>
      <c r="H1058" s="59"/>
      <c r="I1058" s="59"/>
      <c r="J1058" s="59"/>
      <c r="K1058" s="59"/>
      <c r="L1058" s="59"/>
      <c r="M1058" s="59"/>
    </row>
    <row r="1059" spans="1:13" x14ac:dyDescent="0.2">
      <c r="A1059" s="59"/>
      <c r="B1059" s="59"/>
      <c r="C1059" s="59"/>
      <c r="D1059" s="59"/>
      <c r="E1059" s="59"/>
      <c r="F1059" s="59"/>
      <c r="G1059" s="59"/>
      <c r="H1059" s="59"/>
      <c r="I1059" s="59"/>
      <c r="J1059" s="59"/>
      <c r="K1059" s="59"/>
      <c r="L1059" s="59"/>
      <c r="M1059" s="59"/>
    </row>
    <row r="1060" spans="1:13" x14ac:dyDescent="0.2">
      <c r="A1060" s="59"/>
      <c r="B1060" s="59"/>
      <c r="C1060" s="59"/>
      <c r="D1060" s="59"/>
      <c r="E1060" s="59"/>
      <c r="F1060" s="59"/>
      <c r="G1060" s="59"/>
      <c r="H1060" s="59"/>
      <c r="I1060" s="59"/>
      <c r="J1060" s="59"/>
      <c r="K1060" s="59"/>
      <c r="L1060" s="59"/>
      <c r="M1060" s="59"/>
    </row>
    <row r="1061" spans="1:13" x14ac:dyDescent="0.2">
      <c r="A1061" s="59"/>
      <c r="B1061" s="59"/>
      <c r="C1061" s="59"/>
      <c r="D1061" s="59"/>
      <c r="E1061" s="59"/>
      <c r="F1061" s="59"/>
      <c r="G1061" s="59"/>
      <c r="H1061" s="59"/>
      <c r="I1061" s="59"/>
      <c r="J1061" s="59"/>
      <c r="K1061" s="59"/>
      <c r="L1061" s="59"/>
      <c r="M1061" s="59"/>
    </row>
    <row r="1062" spans="1:13" x14ac:dyDescent="0.2">
      <c r="A1062" s="59"/>
      <c r="B1062" s="59"/>
      <c r="C1062" s="59"/>
      <c r="D1062" s="59"/>
      <c r="E1062" s="59"/>
      <c r="F1062" s="59"/>
      <c r="G1062" s="59"/>
      <c r="H1062" s="59"/>
      <c r="I1062" s="59"/>
      <c r="J1062" s="59"/>
      <c r="K1062" s="59"/>
      <c r="L1062" s="59"/>
      <c r="M1062" s="59"/>
    </row>
    <row r="1063" spans="1:13" x14ac:dyDescent="0.2">
      <c r="A1063" s="59"/>
      <c r="B1063" s="59"/>
      <c r="C1063" s="59"/>
      <c r="D1063" s="59"/>
      <c r="E1063" s="59"/>
      <c r="F1063" s="59"/>
      <c r="G1063" s="59"/>
      <c r="H1063" s="59"/>
      <c r="I1063" s="59"/>
      <c r="J1063" s="59"/>
      <c r="K1063" s="59"/>
      <c r="L1063" s="59"/>
      <c r="M1063" s="59"/>
    </row>
    <row r="1064" spans="1:13" x14ac:dyDescent="0.2">
      <c r="A1064" s="59"/>
      <c r="B1064" s="59"/>
      <c r="C1064" s="59"/>
      <c r="D1064" s="59"/>
      <c r="E1064" s="59"/>
      <c r="F1064" s="59"/>
      <c r="G1064" s="59"/>
      <c r="H1064" s="59"/>
      <c r="I1064" s="59"/>
      <c r="J1064" s="59"/>
      <c r="K1064" s="59"/>
      <c r="L1064" s="59"/>
      <c r="M1064" s="59"/>
    </row>
    <row r="1065" spans="1:13" x14ac:dyDescent="0.2">
      <c r="A1065" s="59"/>
      <c r="B1065" s="59"/>
      <c r="C1065" s="59"/>
      <c r="D1065" s="59"/>
      <c r="E1065" s="59"/>
      <c r="F1065" s="59"/>
      <c r="G1065" s="59"/>
      <c r="H1065" s="59"/>
      <c r="I1065" s="59"/>
      <c r="J1065" s="59"/>
      <c r="K1065" s="59"/>
      <c r="L1065" s="59"/>
      <c r="M1065" s="59"/>
    </row>
    <row r="1066" spans="1:13" x14ac:dyDescent="0.2">
      <c r="A1066" s="59"/>
      <c r="B1066" s="59"/>
      <c r="C1066" s="59"/>
      <c r="D1066" s="59"/>
      <c r="E1066" s="59"/>
      <c r="F1066" s="59"/>
      <c r="G1066" s="59"/>
      <c r="H1066" s="59"/>
      <c r="I1066" s="59"/>
      <c r="J1066" s="59"/>
      <c r="K1066" s="59"/>
      <c r="L1066" s="59"/>
      <c r="M1066" s="59"/>
    </row>
    <row r="1067" spans="1:13" x14ac:dyDescent="0.2">
      <c r="A1067" s="59"/>
      <c r="B1067" s="59"/>
      <c r="C1067" s="59"/>
      <c r="D1067" s="59"/>
      <c r="E1067" s="59"/>
      <c r="F1067" s="59"/>
      <c r="G1067" s="59"/>
      <c r="H1067" s="59"/>
      <c r="I1067" s="59"/>
      <c r="J1067" s="59"/>
      <c r="K1067" s="59"/>
      <c r="L1067" s="59"/>
      <c r="M1067" s="59"/>
    </row>
    <row r="1068" spans="1:13" x14ac:dyDescent="0.2">
      <c r="A1068" s="59"/>
      <c r="B1068" s="59"/>
      <c r="C1068" s="59"/>
      <c r="D1068" s="59"/>
      <c r="E1068" s="59"/>
      <c r="F1068" s="59"/>
      <c r="G1068" s="59"/>
      <c r="H1068" s="59"/>
      <c r="I1068" s="59"/>
      <c r="J1068" s="59"/>
      <c r="K1068" s="59"/>
      <c r="L1068" s="59"/>
      <c r="M1068" s="59"/>
    </row>
    <row r="1069" spans="1:13" x14ac:dyDescent="0.2">
      <c r="A1069" s="59"/>
      <c r="B1069" s="59"/>
      <c r="C1069" s="59"/>
      <c r="D1069" s="59"/>
      <c r="E1069" s="59"/>
      <c r="F1069" s="59"/>
      <c r="G1069" s="59"/>
      <c r="H1069" s="59"/>
      <c r="I1069" s="59"/>
      <c r="J1069" s="59"/>
      <c r="K1069" s="59"/>
      <c r="L1069" s="59"/>
      <c r="M1069" s="59"/>
    </row>
    <row r="1070" spans="1:13" x14ac:dyDescent="0.2">
      <c r="A1070" s="59"/>
      <c r="B1070" s="59"/>
      <c r="C1070" s="59"/>
      <c r="D1070" s="59"/>
      <c r="E1070" s="59"/>
      <c r="F1070" s="59"/>
      <c r="G1070" s="59"/>
      <c r="H1070" s="59"/>
      <c r="I1070" s="59"/>
      <c r="J1070" s="59"/>
      <c r="K1070" s="59"/>
      <c r="L1070" s="59"/>
      <c r="M1070" s="59"/>
    </row>
    <row r="1071" spans="1:13" x14ac:dyDescent="0.2">
      <c r="A1071" s="59"/>
      <c r="B1071" s="59"/>
      <c r="C1071" s="59"/>
      <c r="D1071" s="59"/>
      <c r="E1071" s="59"/>
      <c r="F1071" s="59"/>
      <c r="G1071" s="59"/>
      <c r="H1071" s="59"/>
      <c r="I1071" s="59"/>
      <c r="J1071" s="59"/>
      <c r="K1071" s="59"/>
      <c r="L1071" s="59"/>
      <c r="M1071" s="59"/>
    </row>
    <row r="1072" spans="1:13" x14ac:dyDescent="0.2">
      <c r="A1072" s="59"/>
      <c r="B1072" s="59"/>
      <c r="C1072" s="59"/>
      <c r="D1072" s="59"/>
      <c r="E1072" s="59"/>
      <c r="F1072" s="59"/>
      <c r="G1072" s="59"/>
      <c r="H1072" s="59"/>
      <c r="I1072" s="59"/>
      <c r="J1072" s="59"/>
      <c r="K1072" s="59"/>
      <c r="L1072" s="59"/>
      <c r="M1072" s="59"/>
    </row>
    <row r="1073" spans="1:13" x14ac:dyDescent="0.2">
      <c r="A1073" s="59"/>
      <c r="B1073" s="59"/>
      <c r="C1073" s="59"/>
      <c r="D1073" s="59"/>
      <c r="E1073" s="59"/>
      <c r="F1073" s="59"/>
      <c r="G1073" s="59"/>
      <c r="H1073" s="59"/>
      <c r="I1073" s="59"/>
      <c r="J1073" s="59"/>
      <c r="K1073" s="59"/>
      <c r="L1073" s="59"/>
      <c r="M1073" s="59"/>
    </row>
    <row r="1074" spans="1:13" x14ac:dyDescent="0.2">
      <c r="A1074" s="59"/>
      <c r="B1074" s="59"/>
      <c r="C1074" s="59"/>
      <c r="D1074" s="59"/>
      <c r="E1074" s="59"/>
      <c r="F1074" s="59"/>
      <c r="G1074" s="59"/>
      <c r="H1074" s="59"/>
      <c r="I1074" s="59"/>
      <c r="J1074" s="59"/>
      <c r="K1074" s="59"/>
      <c r="L1074" s="59"/>
      <c r="M1074" s="59"/>
    </row>
    <row r="1075" spans="1:13" x14ac:dyDescent="0.2">
      <c r="A1075" s="59"/>
      <c r="B1075" s="59"/>
      <c r="C1075" s="59"/>
      <c r="D1075" s="59"/>
      <c r="E1075" s="59"/>
      <c r="F1075" s="59"/>
      <c r="G1075" s="59"/>
      <c r="H1075" s="59"/>
      <c r="I1075" s="59"/>
      <c r="J1075" s="59"/>
      <c r="K1075" s="59"/>
      <c r="L1075" s="59"/>
      <c r="M1075" s="59"/>
    </row>
    <row r="1076" spans="1:13" x14ac:dyDescent="0.2">
      <c r="A1076" s="59"/>
      <c r="B1076" s="59"/>
      <c r="C1076" s="59"/>
      <c r="D1076" s="59"/>
      <c r="E1076" s="59"/>
      <c r="F1076" s="59"/>
      <c r="G1076" s="59"/>
      <c r="H1076" s="59"/>
      <c r="I1076" s="59"/>
      <c r="J1076" s="59"/>
      <c r="K1076" s="59"/>
      <c r="L1076" s="59"/>
      <c r="M1076" s="59"/>
    </row>
    <row r="1077" spans="1:13" x14ac:dyDescent="0.2">
      <c r="A1077" s="59"/>
      <c r="B1077" s="59"/>
      <c r="C1077" s="59"/>
      <c r="D1077" s="59"/>
      <c r="E1077" s="59"/>
      <c r="F1077" s="59"/>
      <c r="G1077" s="59"/>
      <c r="H1077" s="59"/>
      <c r="I1077" s="59"/>
      <c r="J1077" s="59"/>
      <c r="K1077" s="59"/>
      <c r="L1077" s="59"/>
      <c r="M1077" s="59"/>
    </row>
    <row r="1078" spans="1:13" x14ac:dyDescent="0.2">
      <c r="A1078" s="59"/>
      <c r="B1078" s="59"/>
      <c r="C1078" s="59"/>
      <c r="D1078" s="59"/>
      <c r="E1078" s="59"/>
      <c r="F1078" s="59"/>
      <c r="G1078" s="59"/>
      <c r="H1078" s="59"/>
      <c r="I1078" s="59"/>
      <c r="J1078" s="59"/>
      <c r="K1078" s="59"/>
      <c r="L1078" s="59"/>
      <c r="M1078" s="59"/>
    </row>
    <row r="1079" spans="1:13" x14ac:dyDescent="0.2">
      <c r="A1079" s="59"/>
      <c r="B1079" s="59"/>
      <c r="C1079" s="59"/>
      <c r="D1079" s="59"/>
      <c r="E1079" s="59"/>
      <c r="F1079" s="59"/>
      <c r="G1079" s="59"/>
      <c r="H1079" s="59"/>
      <c r="I1079" s="59"/>
      <c r="J1079" s="59"/>
      <c r="K1079" s="59"/>
      <c r="L1079" s="59"/>
      <c r="M1079" s="59"/>
    </row>
    <row r="1080" spans="1:13" x14ac:dyDescent="0.2">
      <c r="A1080" s="59"/>
      <c r="B1080" s="59"/>
      <c r="C1080" s="59"/>
      <c r="D1080" s="59"/>
      <c r="E1080" s="59"/>
      <c r="F1080" s="59"/>
      <c r="G1080" s="59"/>
      <c r="H1080" s="59"/>
      <c r="I1080" s="59"/>
      <c r="J1080" s="59"/>
      <c r="K1080" s="59"/>
      <c r="L1080" s="59"/>
      <c r="M1080" s="59"/>
    </row>
    <row r="1081" spans="1:13" x14ac:dyDescent="0.2">
      <c r="A1081" s="59"/>
      <c r="B1081" s="59"/>
      <c r="C1081" s="59"/>
      <c r="D1081" s="59"/>
      <c r="E1081" s="59"/>
      <c r="F1081" s="59"/>
      <c r="G1081" s="59"/>
      <c r="H1081" s="59"/>
      <c r="I1081" s="59"/>
      <c r="J1081" s="59"/>
      <c r="K1081" s="59"/>
      <c r="L1081" s="59"/>
      <c r="M1081" s="59"/>
    </row>
    <row r="1082" spans="1:13" x14ac:dyDescent="0.2">
      <c r="A1082" s="59"/>
      <c r="B1082" s="59"/>
      <c r="C1082" s="59"/>
      <c r="D1082" s="59"/>
      <c r="E1082" s="59"/>
      <c r="F1082" s="59"/>
      <c r="G1082" s="59"/>
      <c r="H1082" s="59"/>
      <c r="I1082" s="59"/>
      <c r="J1082" s="59"/>
      <c r="K1082" s="59"/>
      <c r="L1082" s="59"/>
      <c r="M1082" s="59"/>
    </row>
    <row r="1083" spans="1:13" x14ac:dyDescent="0.2">
      <c r="A1083" s="59"/>
      <c r="B1083" s="59"/>
      <c r="C1083" s="59"/>
      <c r="D1083" s="59"/>
      <c r="E1083" s="59"/>
      <c r="F1083" s="59"/>
      <c r="G1083" s="59"/>
      <c r="H1083" s="59"/>
      <c r="I1083" s="59"/>
      <c r="J1083" s="59"/>
      <c r="K1083" s="59"/>
      <c r="L1083" s="59"/>
      <c r="M1083" s="59"/>
    </row>
    <row r="1084" spans="1:13" x14ac:dyDescent="0.2">
      <c r="A1084" s="59"/>
      <c r="B1084" s="59"/>
      <c r="C1084" s="59"/>
      <c r="D1084" s="59"/>
      <c r="E1084" s="59"/>
      <c r="F1084" s="59"/>
      <c r="G1084" s="59"/>
      <c r="H1084" s="59"/>
      <c r="I1084" s="59"/>
      <c r="J1084" s="59"/>
      <c r="K1084" s="59"/>
      <c r="L1084" s="59"/>
      <c r="M1084" s="59"/>
    </row>
    <row r="1085" spans="1:13" x14ac:dyDescent="0.2">
      <c r="A1085" s="59"/>
      <c r="B1085" s="59"/>
      <c r="C1085" s="59"/>
      <c r="D1085" s="59"/>
      <c r="E1085" s="59"/>
      <c r="F1085" s="59"/>
      <c r="G1085" s="59"/>
      <c r="H1085" s="59"/>
      <c r="I1085" s="59"/>
      <c r="J1085" s="59"/>
      <c r="K1085" s="59"/>
      <c r="L1085" s="59"/>
      <c r="M1085" s="59"/>
    </row>
    <row r="1086" spans="1:13" x14ac:dyDescent="0.2">
      <c r="A1086" s="59"/>
      <c r="B1086" s="59"/>
      <c r="C1086" s="59"/>
      <c r="D1086" s="59"/>
      <c r="E1086" s="59"/>
      <c r="F1086" s="59"/>
      <c r="G1086" s="59"/>
      <c r="H1086" s="59"/>
      <c r="I1086" s="59"/>
      <c r="J1086" s="59"/>
      <c r="K1086" s="59"/>
      <c r="L1086" s="59"/>
      <c r="M1086" s="59"/>
    </row>
    <row r="1087" spans="1:13" x14ac:dyDescent="0.2">
      <c r="A1087" s="59"/>
      <c r="B1087" s="59"/>
      <c r="C1087" s="59"/>
      <c r="D1087" s="59"/>
      <c r="E1087" s="59"/>
      <c r="F1087" s="59"/>
      <c r="G1087" s="59"/>
      <c r="H1087" s="59"/>
      <c r="I1087" s="59"/>
      <c r="J1087" s="59"/>
      <c r="K1087" s="59"/>
      <c r="L1087" s="59"/>
      <c r="M1087" s="59"/>
    </row>
    <row r="1088" spans="1:13" x14ac:dyDescent="0.2">
      <c r="A1088" s="59"/>
      <c r="B1088" s="59"/>
      <c r="C1088" s="59"/>
      <c r="D1088" s="59"/>
      <c r="E1088" s="59"/>
      <c r="F1088" s="59"/>
      <c r="G1088" s="59"/>
      <c r="H1088" s="59"/>
      <c r="I1088" s="59"/>
      <c r="J1088" s="59"/>
      <c r="K1088" s="59"/>
      <c r="L1088" s="59"/>
      <c r="M1088" s="59"/>
    </row>
    <row r="1089" spans="1:13" x14ac:dyDescent="0.2">
      <c r="A1089" s="59"/>
      <c r="B1089" s="59"/>
      <c r="C1089" s="59"/>
      <c r="D1089" s="59"/>
      <c r="E1089" s="59"/>
      <c r="F1089" s="59"/>
      <c r="G1089" s="59"/>
      <c r="H1089" s="59"/>
      <c r="I1089" s="59"/>
      <c r="J1089" s="59"/>
      <c r="K1089" s="59"/>
      <c r="L1089" s="59"/>
      <c r="M1089" s="59"/>
    </row>
    <row r="1090" spans="1:13" x14ac:dyDescent="0.2">
      <c r="A1090" s="59"/>
      <c r="B1090" s="59"/>
      <c r="C1090" s="59"/>
      <c r="D1090" s="59"/>
      <c r="E1090" s="59"/>
      <c r="F1090" s="59"/>
      <c r="G1090" s="59"/>
      <c r="H1090" s="59"/>
      <c r="I1090" s="59"/>
      <c r="J1090" s="59"/>
      <c r="K1090" s="59"/>
      <c r="L1090" s="59"/>
      <c r="M1090" s="59"/>
    </row>
    <row r="1091" spans="1:13" x14ac:dyDescent="0.2">
      <c r="A1091" s="59"/>
      <c r="B1091" s="59"/>
      <c r="C1091" s="59"/>
      <c r="D1091" s="59"/>
      <c r="E1091" s="59"/>
      <c r="F1091" s="59"/>
      <c r="G1091" s="59"/>
      <c r="H1091" s="59"/>
      <c r="I1091" s="59"/>
      <c r="J1091" s="59"/>
      <c r="K1091" s="59"/>
      <c r="L1091" s="59"/>
      <c r="M1091" s="59"/>
    </row>
    <row r="1092" spans="1:13" x14ac:dyDescent="0.2">
      <c r="A1092" s="59"/>
      <c r="B1092" s="59"/>
      <c r="C1092" s="59"/>
      <c r="D1092" s="59"/>
      <c r="E1092" s="59"/>
      <c r="F1092" s="59"/>
      <c r="G1092" s="59"/>
      <c r="H1092" s="59"/>
      <c r="I1092" s="59"/>
      <c r="J1092" s="59"/>
      <c r="K1092" s="59"/>
      <c r="L1092" s="59"/>
      <c r="M1092" s="59"/>
    </row>
    <row r="1093" spans="1:13" x14ac:dyDescent="0.2">
      <c r="A1093" s="59"/>
      <c r="B1093" s="59"/>
      <c r="C1093" s="59"/>
      <c r="D1093" s="59"/>
      <c r="E1093" s="59"/>
      <c r="F1093" s="59"/>
      <c r="G1093" s="59"/>
      <c r="H1093" s="59"/>
      <c r="I1093" s="59"/>
      <c r="J1093" s="59"/>
      <c r="K1093" s="59"/>
      <c r="L1093" s="59"/>
      <c r="M1093" s="59"/>
    </row>
    <row r="1094" spans="1:13" x14ac:dyDescent="0.2">
      <c r="A1094" s="59"/>
      <c r="B1094" s="59"/>
      <c r="C1094" s="59"/>
      <c r="D1094" s="59"/>
      <c r="E1094" s="59"/>
      <c r="F1094" s="59"/>
      <c r="G1094" s="59"/>
      <c r="H1094" s="59"/>
      <c r="I1094" s="59"/>
      <c r="J1094" s="59"/>
      <c r="K1094" s="59"/>
      <c r="L1094" s="59"/>
      <c r="M1094" s="59"/>
    </row>
    <row r="1095" spans="1:13" x14ac:dyDescent="0.2">
      <c r="A1095" s="59"/>
      <c r="B1095" s="59"/>
      <c r="C1095" s="59"/>
      <c r="D1095" s="59"/>
      <c r="E1095" s="59"/>
      <c r="F1095" s="59"/>
      <c r="G1095" s="59"/>
      <c r="H1095" s="59"/>
      <c r="I1095" s="59"/>
      <c r="J1095" s="59"/>
      <c r="K1095" s="59"/>
      <c r="L1095" s="59"/>
      <c r="M1095" s="59"/>
    </row>
    <row r="1096" spans="1:13" x14ac:dyDescent="0.2">
      <c r="A1096" s="59"/>
      <c r="B1096" s="59"/>
      <c r="C1096" s="59"/>
      <c r="D1096" s="59"/>
      <c r="E1096" s="59"/>
      <c r="F1096" s="59"/>
      <c r="G1096" s="59"/>
      <c r="H1096" s="59"/>
      <c r="I1096" s="59"/>
      <c r="J1096" s="59"/>
      <c r="K1096" s="59"/>
      <c r="L1096" s="59"/>
      <c r="M1096" s="59"/>
    </row>
    <row r="1097" spans="1:13" x14ac:dyDescent="0.2">
      <c r="A1097" s="59"/>
      <c r="B1097" s="59"/>
      <c r="C1097" s="59"/>
      <c r="D1097" s="59"/>
      <c r="E1097" s="59"/>
      <c r="F1097" s="59"/>
      <c r="G1097" s="59"/>
      <c r="H1097" s="59"/>
      <c r="I1097" s="59"/>
      <c r="J1097" s="59"/>
      <c r="K1097" s="59"/>
      <c r="L1097" s="59"/>
      <c r="M1097" s="59"/>
    </row>
    <row r="1098" spans="1:13" x14ac:dyDescent="0.2">
      <c r="A1098" s="59"/>
      <c r="B1098" s="59"/>
      <c r="C1098" s="59"/>
      <c r="D1098" s="59"/>
      <c r="E1098" s="59"/>
      <c r="F1098" s="59"/>
      <c r="G1098" s="59"/>
      <c r="H1098" s="59"/>
      <c r="I1098" s="59"/>
      <c r="J1098" s="59"/>
      <c r="K1098" s="59"/>
      <c r="L1098" s="59"/>
      <c r="M1098" s="59"/>
    </row>
    <row r="1099" spans="1:13" x14ac:dyDescent="0.2">
      <c r="A1099" s="59"/>
      <c r="B1099" s="59"/>
      <c r="C1099" s="59"/>
      <c r="D1099" s="59"/>
      <c r="E1099" s="59"/>
      <c r="F1099" s="59"/>
      <c r="G1099" s="59"/>
      <c r="H1099" s="59"/>
      <c r="I1099" s="59"/>
      <c r="J1099" s="59"/>
      <c r="K1099" s="59"/>
      <c r="L1099" s="59"/>
      <c r="M1099" s="59"/>
    </row>
    <row r="1100" spans="1:13" x14ac:dyDescent="0.2">
      <c r="A1100" s="59"/>
      <c r="B1100" s="59"/>
      <c r="C1100" s="59"/>
      <c r="D1100" s="59"/>
      <c r="E1100" s="59"/>
      <c r="F1100" s="59"/>
      <c r="G1100" s="59"/>
      <c r="H1100" s="59"/>
      <c r="I1100" s="59"/>
      <c r="J1100" s="59"/>
      <c r="K1100" s="59"/>
      <c r="L1100" s="59"/>
      <c r="M1100" s="59"/>
    </row>
    <row r="1101" spans="1:13" x14ac:dyDescent="0.2">
      <c r="A1101" s="59"/>
      <c r="B1101" s="59"/>
      <c r="C1101" s="59"/>
      <c r="D1101" s="59"/>
      <c r="E1101" s="59"/>
      <c r="F1101" s="59"/>
      <c r="G1101" s="59"/>
      <c r="H1101" s="59"/>
      <c r="I1101" s="59"/>
      <c r="J1101" s="59"/>
      <c r="K1101" s="59"/>
      <c r="L1101" s="59"/>
      <c r="M1101" s="59"/>
    </row>
    <row r="1102" spans="1:13" x14ac:dyDescent="0.2">
      <c r="A1102" s="59"/>
      <c r="B1102" s="59"/>
      <c r="C1102" s="59"/>
      <c r="D1102" s="59"/>
      <c r="E1102" s="59"/>
      <c r="F1102" s="59"/>
      <c r="G1102" s="59"/>
      <c r="H1102" s="59"/>
      <c r="I1102" s="59"/>
      <c r="J1102" s="59"/>
      <c r="K1102" s="59"/>
      <c r="L1102" s="59"/>
      <c r="M1102" s="59"/>
    </row>
    <row r="1103" spans="1:13" x14ac:dyDescent="0.2">
      <c r="A1103" s="59"/>
      <c r="B1103" s="59"/>
      <c r="C1103" s="59"/>
      <c r="D1103" s="59"/>
      <c r="E1103" s="59"/>
      <c r="F1103" s="59"/>
      <c r="G1103" s="59"/>
      <c r="H1103" s="59"/>
      <c r="I1103" s="59"/>
      <c r="J1103" s="59"/>
      <c r="K1103" s="59"/>
      <c r="L1103" s="59"/>
      <c r="M1103" s="59"/>
    </row>
    <row r="1104" spans="1:13" x14ac:dyDescent="0.2">
      <c r="A1104" s="59"/>
      <c r="B1104" s="59"/>
      <c r="C1104" s="59"/>
      <c r="D1104" s="59"/>
      <c r="E1104" s="59"/>
      <c r="F1104" s="59"/>
      <c r="G1104" s="59"/>
      <c r="H1104" s="59"/>
      <c r="I1104" s="59"/>
      <c r="J1104" s="59"/>
      <c r="K1104" s="59"/>
      <c r="L1104" s="59"/>
      <c r="M1104" s="59"/>
    </row>
    <row r="1105" spans="1:13" x14ac:dyDescent="0.2">
      <c r="A1105" s="59"/>
      <c r="B1105" s="59"/>
      <c r="C1105" s="59"/>
      <c r="D1105" s="59"/>
      <c r="E1105" s="59"/>
      <c r="F1105" s="59"/>
      <c r="G1105" s="59"/>
      <c r="H1105" s="59"/>
      <c r="I1105" s="59"/>
      <c r="J1105" s="59"/>
      <c r="K1105" s="59"/>
      <c r="L1105" s="59"/>
      <c r="M1105" s="59"/>
    </row>
    <row r="1106" spans="1:13" x14ac:dyDescent="0.2">
      <c r="A1106" s="59"/>
      <c r="B1106" s="59"/>
      <c r="C1106" s="59"/>
      <c r="D1106" s="59"/>
      <c r="E1106" s="59"/>
      <c r="F1106" s="59"/>
      <c r="G1106" s="59"/>
      <c r="H1106" s="59"/>
      <c r="I1106" s="59"/>
      <c r="J1106" s="59"/>
      <c r="K1106" s="59"/>
      <c r="L1106" s="59"/>
      <c r="M1106" s="59"/>
    </row>
    <row r="1107" spans="1:13" x14ac:dyDescent="0.2">
      <c r="A1107" s="59"/>
      <c r="B1107" s="59"/>
      <c r="C1107" s="59"/>
      <c r="D1107" s="59"/>
      <c r="E1107" s="59"/>
      <c r="F1107" s="59"/>
      <c r="G1107" s="59"/>
      <c r="H1107" s="59"/>
      <c r="I1107" s="59"/>
      <c r="J1107" s="59"/>
      <c r="K1107" s="59"/>
      <c r="L1107" s="59"/>
      <c r="M1107" s="59"/>
    </row>
    <row r="1108" spans="1:13" x14ac:dyDescent="0.2">
      <c r="A1108" s="59"/>
      <c r="B1108" s="59"/>
      <c r="C1108" s="59"/>
      <c r="D1108" s="59"/>
      <c r="E1108" s="59"/>
      <c r="F1108" s="59"/>
      <c r="G1108" s="59"/>
      <c r="H1108" s="59"/>
      <c r="I1108" s="59"/>
      <c r="J1108" s="59"/>
      <c r="K1108" s="59"/>
      <c r="L1108" s="59"/>
      <c r="M1108" s="59"/>
    </row>
    <row r="1109" spans="1:13" x14ac:dyDescent="0.2">
      <c r="A1109" s="59"/>
      <c r="B1109" s="59"/>
      <c r="C1109" s="59"/>
      <c r="D1109" s="59"/>
      <c r="E1109" s="59"/>
      <c r="F1109" s="59"/>
      <c r="G1109" s="59"/>
      <c r="H1109" s="59"/>
      <c r="I1109" s="59"/>
      <c r="J1109" s="59"/>
      <c r="K1109" s="59"/>
      <c r="L1109" s="59"/>
      <c r="M1109" s="59"/>
    </row>
    <row r="1110" spans="1:13" x14ac:dyDescent="0.2">
      <c r="A1110" s="59"/>
      <c r="B1110" s="59"/>
      <c r="C1110" s="59"/>
      <c r="D1110" s="59"/>
      <c r="E1110" s="59"/>
      <c r="F1110" s="59"/>
      <c r="G1110" s="59"/>
      <c r="H1110" s="59"/>
      <c r="I1110" s="59"/>
      <c r="J1110" s="59"/>
      <c r="K1110" s="59"/>
      <c r="L1110" s="59"/>
      <c r="M1110" s="59"/>
    </row>
    <row r="1111" spans="1:13" x14ac:dyDescent="0.2">
      <c r="A1111" s="59"/>
      <c r="B1111" s="59"/>
      <c r="C1111" s="59"/>
      <c r="D1111" s="59"/>
      <c r="E1111" s="59"/>
      <c r="F1111" s="59"/>
      <c r="G1111" s="59"/>
      <c r="H1111" s="59"/>
      <c r="I1111" s="59"/>
      <c r="J1111" s="59"/>
      <c r="K1111" s="59"/>
      <c r="L1111" s="59"/>
      <c r="M1111" s="59"/>
    </row>
    <row r="1112" spans="1:13" x14ac:dyDescent="0.2">
      <c r="A1112" s="59"/>
      <c r="B1112" s="59"/>
      <c r="C1112" s="59"/>
      <c r="D1112" s="59"/>
      <c r="E1112" s="59"/>
      <c r="F1112" s="59"/>
      <c r="G1112" s="59"/>
      <c r="H1112" s="59"/>
      <c r="I1112" s="59"/>
      <c r="J1112" s="59"/>
      <c r="K1112" s="59"/>
      <c r="L1112" s="59"/>
      <c r="M1112" s="59"/>
    </row>
    <row r="1113" spans="1:13" x14ac:dyDescent="0.2">
      <c r="A1113" s="59"/>
      <c r="B1113" s="59"/>
      <c r="C1113" s="59"/>
      <c r="D1113" s="59"/>
      <c r="E1113" s="59"/>
      <c r="F1113" s="59"/>
      <c r="G1113" s="59"/>
      <c r="H1113" s="59"/>
      <c r="I1113" s="59"/>
      <c r="J1113" s="59"/>
      <c r="K1113" s="59"/>
      <c r="L1113" s="59"/>
      <c r="M1113" s="59"/>
    </row>
    <row r="1114" spans="1:13" x14ac:dyDescent="0.2">
      <c r="A1114" s="59"/>
      <c r="B1114" s="59"/>
      <c r="C1114" s="59"/>
      <c r="D1114" s="59"/>
      <c r="E1114" s="59"/>
      <c r="F1114" s="59"/>
      <c r="G1114" s="59"/>
      <c r="H1114" s="59"/>
      <c r="I1114" s="59"/>
      <c r="J1114" s="59"/>
      <c r="K1114" s="59"/>
      <c r="L1114" s="59"/>
      <c r="M1114" s="59"/>
    </row>
    <row r="1115" spans="1:13" x14ac:dyDescent="0.2">
      <c r="A1115" s="59"/>
      <c r="B1115" s="59"/>
      <c r="C1115" s="59"/>
      <c r="D1115" s="59"/>
      <c r="E1115" s="59"/>
      <c r="F1115" s="59"/>
      <c r="G1115" s="59"/>
      <c r="H1115" s="59"/>
      <c r="I1115" s="59"/>
      <c r="J1115" s="59"/>
      <c r="K1115" s="59"/>
      <c r="L1115" s="59"/>
      <c r="M1115" s="59"/>
    </row>
    <row r="1116" spans="1:13" x14ac:dyDescent="0.2">
      <c r="A1116" s="59"/>
      <c r="B1116" s="59"/>
      <c r="C1116" s="59"/>
      <c r="D1116" s="59"/>
      <c r="E1116" s="59"/>
      <c r="F1116" s="59"/>
      <c r="G1116" s="59"/>
      <c r="H1116" s="59"/>
      <c r="I1116" s="59"/>
      <c r="J1116" s="59"/>
      <c r="K1116" s="59"/>
      <c r="L1116" s="59"/>
      <c r="M1116" s="59"/>
    </row>
    <row r="1117" spans="1:13" x14ac:dyDescent="0.2">
      <c r="A1117" s="59"/>
      <c r="B1117" s="59"/>
      <c r="C1117" s="59"/>
      <c r="D1117" s="59"/>
      <c r="E1117" s="59"/>
      <c r="F1117" s="59"/>
      <c r="G1117" s="59"/>
      <c r="H1117" s="59"/>
      <c r="I1117" s="59"/>
      <c r="J1117" s="59"/>
      <c r="K1117" s="59"/>
      <c r="L1117" s="59"/>
      <c r="M1117" s="59"/>
    </row>
    <row r="1118" spans="1:13" x14ac:dyDescent="0.2">
      <c r="A1118" s="59"/>
      <c r="B1118" s="59"/>
      <c r="C1118" s="59"/>
      <c r="D1118" s="59"/>
      <c r="E1118" s="59"/>
      <c r="F1118" s="59"/>
      <c r="G1118" s="59"/>
      <c r="H1118" s="59"/>
      <c r="I1118" s="59"/>
      <c r="J1118" s="59"/>
      <c r="K1118" s="59"/>
      <c r="L1118" s="59"/>
      <c r="M1118" s="59"/>
    </row>
    <row r="1119" spans="1:13" x14ac:dyDescent="0.2">
      <c r="A1119" s="59"/>
      <c r="B1119" s="59"/>
      <c r="C1119" s="59"/>
      <c r="D1119" s="59"/>
      <c r="E1119" s="59"/>
      <c r="F1119" s="59"/>
      <c r="G1119" s="59"/>
      <c r="H1119" s="59"/>
      <c r="I1119" s="59"/>
      <c r="J1119" s="59"/>
      <c r="K1119" s="59"/>
      <c r="L1119" s="59"/>
      <c r="M1119" s="59"/>
    </row>
    <row r="1120" spans="1:13" x14ac:dyDescent="0.2">
      <c r="A1120" s="59"/>
      <c r="B1120" s="59"/>
      <c r="C1120" s="59"/>
      <c r="D1120" s="59"/>
      <c r="E1120" s="59"/>
      <c r="F1120" s="59"/>
      <c r="G1120" s="59"/>
      <c r="H1120" s="59"/>
      <c r="I1120" s="59"/>
      <c r="J1120" s="59"/>
      <c r="K1120" s="59"/>
      <c r="L1120" s="59"/>
      <c r="M1120" s="59"/>
    </row>
    <row r="1121" spans="1:13" x14ac:dyDescent="0.2">
      <c r="A1121" s="59"/>
      <c r="B1121" s="59"/>
      <c r="C1121" s="59"/>
      <c r="D1121" s="59"/>
      <c r="E1121" s="59"/>
      <c r="F1121" s="59"/>
      <c r="G1121" s="59"/>
      <c r="H1121" s="59"/>
      <c r="I1121" s="59"/>
      <c r="J1121" s="59"/>
      <c r="K1121" s="59"/>
      <c r="L1121" s="59"/>
      <c r="M1121" s="59"/>
    </row>
    <row r="1122" spans="1:13" x14ac:dyDescent="0.2">
      <c r="A1122" s="59"/>
      <c r="B1122" s="59"/>
      <c r="C1122" s="59"/>
      <c r="D1122" s="59"/>
      <c r="E1122" s="59"/>
      <c r="F1122" s="59"/>
      <c r="G1122" s="59"/>
      <c r="H1122" s="59"/>
      <c r="I1122" s="59"/>
      <c r="J1122" s="59"/>
      <c r="K1122" s="59"/>
      <c r="L1122" s="59"/>
      <c r="M1122" s="59"/>
    </row>
    <row r="1123" spans="1:13" x14ac:dyDescent="0.2">
      <c r="A1123" s="59"/>
      <c r="B1123" s="59"/>
      <c r="C1123" s="59"/>
      <c r="D1123" s="59"/>
      <c r="E1123" s="59"/>
      <c r="F1123" s="59"/>
      <c r="G1123" s="59"/>
      <c r="H1123" s="59"/>
      <c r="I1123" s="59"/>
      <c r="J1123" s="59"/>
      <c r="K1123" s="59"/>
      <c r="L1123" s="59"/>
      <c r="M1123" s="59"/>
    </row>
    <row r="1124" spans="1:13" x14ac:dyDescent="0.2">
      <c r="A1124" s="59"/>
      <c r="B1124" s="59"/>
      <c r="C1124" s="59"/>
      <c r="D1124" s="59"/>
      <c r="E1124" s="59"/>
      <c r="F1124" s="59"/>
      <c r="G1124" s="59"/>
      <c r="H1124" s="59"/>
      <c r="I1124" s="59"/>
      <c r="J1124" s="59"/>
      <c r="K1124" s="59"/>
      <c r="L1124" s="59"/>
      <c r="M1124" s="59"/>
    </row>
    <row r="1125" spans="1:13" x14ac:dyDescent="0.2">
      <c r="A1125" s="59"/>
      <c r="B1125" s="59"/>
      <c r="C1125" s="59"/>
      <c r="D1125" s="59"/>
      <c r="E1125" s="59"/>
      <c r="F1125" s="59"/>
      <c r="G1125" s="59"/>
      <c r="H1125" s="59"/>
      <c r="I1125" s="59"/>
      <c r="J1125" s="59"/>
      <c r="K1125" s="59"/>
      <c r="L1125" s="59"/>
      <c r="M1125" s="59"/>
    </row>
    <row r="1126" spans="1:13" x14ac:dyDescent="0.2">
      <c r="A1126" s="59"/>
      <c r="B1126" s="59"/>
      <c r="C1126" s="59"/>
      <c r="D1126" s="59"/>
      <c r="E1126" s="59"/>
      <c r="F1126" s="59"/>
      <c r="G1126" s="59"/>
      <c r="H1126" s="59"/>
      <c r="I1126" s="59"/>
      <c r="J1126" s="59"/>
      <c r="K1126" s="59"/>
      <c r="L1126" s="59"/>
      <c r="M1126" s="59"/>
    </row>
    <row r="1127" spans="1:13" x14ac:dyDescent="0.2">
      <c r="A1127" s="59"/>
      <c r="B1127" s="59"/>
      <c r="C1127" s="59"/>
      <c r="D1127" s="59"/>
      <c r="E1127" s="59"/>
      <c r="F1127" s="59"/>
      <c r="G1127" s="59"/>
      <c r="H1127" s="59"/>
      <c r="I1127" s="59"/>
      <c r="J1127" s="59"/>
      <c r="K1127" s="59"/>
      <c r="L1127" s="59"/>
      <c r="M1127" s="59"/>
    </row>
    <row r="1128" spans="1:13" x14ac:dyDescent="0.2">
      <c r="A1128" s="59"/>
      <c r="B1128" s="59"/>
      <c r="C1128" s="59"/>
      <c r="D1128" s="59"/>
      <c r="E1128" s="59"/>
      <c r="F1128" s="59"/>
      <c r="G1128" s="59"/>
      <c r="H1128" s="59"/>
      <c r="I1128" s="59"/>
      <c r="J1128" s="59"/>
      <c r="K1128" s="59"/>
      <c r="L1128" s="59"/>
      <c r="M1128" s="59"/>
    </row>
    <row r="1129" spans="1:13" x14ac:dyDescent="0.2">
      <c r="A1129" s="59"/>
      <c r="B1129" s="59"/>
      <c r="C1129" s="59"/>
      <c r="D1129" s="59"/>
      <c r="E1129" s="59"/>
      <c r="F1129" s="59"/>
      <c r="G1129" s="59"/>
      <c r="H1129" s="59"/>
      <c r="I1129" s="59"/>
      <c r="J1129" s="59"/>
      <c r="K1129" s="59"/>
      <c r="L1129" s="59"/>
      <c r="M1129" s="59"/>
    </row>
    <row r="1130" spans="1:13" x14ac:dyDescent="0.2">
      <c r="A1130" s="59"/>
      <c r="B1130" s="59"/>
      <c r="C1130" s="59"/>
      <c r="D1130" s="59"/>
      <c r="E1130" s="59"/>
      <c r="F1130" s="59"/>
      <c r="G1130" s="59"/>
      <c r="H1130" s="59"/>
      <c r="I1130" s="59"/>
      <c r="J1130" s="59"/>
      <c r="K1130" s="59"/>
      <c r="L1130" s="59"/>
      <c r="M1130" s="59"/>
    </row>
    <row r="1131" spans="1:13" x14ac:dyDescent="0.2">
      <c r="A1131" s="59"/>
      <c r="B1131" s="59"/>
      <c r="C1131" s="59"/>
      <c r="D1131" s="59"/>
      <c r="E1131" s="59"/>
      <c r="F1131" s="59"/>
      <c r="G1131" s="59"/>
      <c r="H1131" s="59"/>
      <c r="I1131" s="59"/>
      <c r="J1131" s="59"/>
      <c r="K1131" s="59"/>
      <c r="L1131" s="59"/>
      <c r="M1131" s="59"/>
    </row>
    <row r="1132" spans="1:13" x14ac:dyDescent="0.2">
      <c r="A1132" s="59"/>
      <c r="B1132" s="59"/>
      <c r="C1132" s="59"/>
      <c r="D1132" s="59"/>
      <c r="E1132" s="59"/>
      <c r="F1132" s="59"/>
      <c r="G1132" s="59"/>
      <c r="H1132" s="59"/>
      <c r="I1132" s="59"/>
      <c r="J1132" s="59"/>
      <c r="K1132" s="59"/>
      <c r="L1132" s="59"/>
      <c r="M1132" s="59"/>
    </row>
    <row r="1133" spans="1:13" x14ac:dyDescent="0.2">
      <c r="A1133" s="59"/>
      <c r="B1133" s="59"/>
      <c r="C1133" s="59"/>
      <c r="D1133" s="59"/>
      <c r="E1133" s="59"/>
      <c r="F1133" s="59"/>
      <c r="G1133" s="59"/>
      <c r="H1133" s="59"/>
      <c r="I1133" s="59"/>
      <c r="J1133" s="59"/>
      <c r="K1133" s="59"/>
      <c r="L1133" s="59"/>
      <c r="M1133" s="59"/>
    </row>
    <row r="1134" spans="1:13" x14ac:dyDescent="0.2">
      <c r="A1134" s="59"/>
      <c r="B1134" s="59"/>
      <c r="C1134" s="59"/>
      <c r="D1134" s="59"/>
      <c r="E1134" s="59"/>
      <c r="F1134" s="59"/>
      <c r="G1134" s="59"/>
      <c r="H1134" s="59"/>
      <c r="I1134" s="59"/>
      <c r="J1134" s="59"/>
      <c r="K1134" s="59"/>
      <c r="L1134" s="59"/>
      <c r="M1134" s="59"/>
    </row>
    <row r="1135" spans="1:13" x14ac:dyDescent="0.2">
      <c r="A1135" s="59"/>
      <c r="B1135" s="59"/>
      <c r="C1135" s="59"/>
      <c r="D1135" s="59"/>
      <c r="E1135" s="59"/>
      <c r="F1135" s="59"/>
      <c r="G1135" s="59"/>
      <c r="H1135" s="59"/>
      <c r="I1135" s="59"/>
      <c r="J1135" s="59"/>
      <c r="K1135" s="59"/>
      <c r="L1135" s="59"/>
      <c r="M1135" s="59"/>
    </row>
    <row r="1136" spans="1:13" x14ac:dyDescent="0.2">
      <c r="A1136" s="59"/>
      <c r="B1136" s="59"/>
      <c r="C1136" s="59"/>
      <c r="D1136" s="59"/>
      <c r="E1136" s="59"/>
      <c r="F1136" s="59"/>
      <c r="G1136" s="59"/>
      <c r="H1136" s="59"/>
      <c r="I1136" s="59"/>
      <c r="J1136" s="59"/>
      <c r="K1136" s="59"/>
      <c r="L1136" s="59"/>
      <c r="M1136" s="59"/>
    </row>
    <row r="1137" spans="1:13" x14ac:dyDescent="0.2">
      <c r="A1137" s="59"/>
      <c r="B1137" s="59"/>
      <c r="C1137" s="59"/>
      <c r="D1137" s="59"/>
      <c r="E1137" s="59"/>
      <c r="F1137" s="59"/>
      <c r="G1137" s="59"/>
      <c r="H1137" s="59"/>
      <c r="I1137" s="59"/>
      <c r="J1137" s="59"/>
      <c r="K1137" s="59"/>
      <c r="L1137" s="59"/>
      <c r="M1137" s="59"/>
    </row>
    <row r="1138" spans="1:13" x14ac:dyDescent="0.2">
      <c r="A1138" s="59"/>
      <c r="B1138" s="59"/>
      <c r="C1138" s="59"/>
      <c r="D1138" s="59"/>
      <c r="E1138" s="59"/>
      <c r="F1138" s="59"/>
      <c r="G1138" s="59"/>
      <c r="H1138" s="59"/>
      <c r="I1138" s="59"/>
      <c r="J1138" s="59"/>
      <c r="K1138" s="59"/>
      <c r="L1138" s="59"/>
      <c r="M1138" s="59"/>
    </row>
    <row r="1139" spans="1:13" x14ac:dyDescent="0.2">
      <c r="A1139" s="59"/>
      <c r="B1139" s="59"/>
      <c r="C1139" s="59"/>
      <c r="D1139" s="59"/>
      <c r="E1139" s="59"/>
      <c r="F1139" s="59"/>
      <c r="G1139" s="59"/>
      <c r="H1139" s="59"/>
      <c r="I1139" s="59"/>
      <c r="J1139" s="59"/>
      <c r="K1139" s="59"/>
      <c r="L1139" s="59"/>
      <c r="M1139" s="59"/>
    </row>
    <row r="1140" spans="1:13" x14ac:dyDescent="0.2">
      <c r="A1140" s="59"/>
      <c r="B1140" s="59"/>
      <c r="C1140" s="59"/>
      <c r="D1140" s="59"/>
      <c r="E1140" s="59"/>
      <c r="F1140" s="59"/>
      <c r="G1140" s="59"/>
      <c r="H1140" s="59"/>
      <c r="I1140" s="59"/>
      <c r="J1140" s="59"/>
      <c r="K1140" s="59"/>
      <c r="L1140" s="59"/>
      <c r="M1140" s="59"/>
    </row>
    <row r="1141" spans="1:13" x14ac:dyDescent="0.2">
      <c r="A1141" s="59"/>
      <c r="B1141" s="59"/>
      <c r="C1141" s="59"/>
      <c r="D1141" s="59"/>
      <c r="E1141" s="59"/>
      <c r="F1141" s="59"/>
      <c r="G1141" s="59"/>
      <c r="H1141" s="59"/>
      <c r="I1141" s="59"/>
      <c r="J1141" s="59"/>
      <c r="K1141" s="59"/>
      <c r="L1141" s="59"/>
      <c r="M1141" s="59"/>
    </row>
    <row r="1142" spans="1:13" x14ac:dyDescent="0.2">
      <c r="A1142" s="59"/>
      <c r="B1142" s="59"/>
      <c r="C1142" s="59"/>
      <c r="D1142" s="59"/>
      <c r="E1142" s="59"/>
      <c r="F1142" s="59"/>
      <c r="G1142" s="59"/>
      <c r="H1142" s="59"/>
      <c r="I1142" s="59"/>
      <c r="J1142" s="59"/>
      <c r="K1142" s="59"/>
      <c r="L1142" s="59"/>
      <c r="M1142" s="59"/>
    </row>
    <row r="1143" spans="1:13" x14ac:dyDescent="0.2">
      <c r="A1143" s="59"/>
      <c r="B1143" s="59"/>
      <c r="C1143" s="59"/>
      <c r="D1143" s="59"/>
      <c r="E1143" s="59"/>
      <c r="F1143" s="59"/>
      <c r="G1143" s="59"/>
      <c r="H1143" s="59"/>
      <c r="I1143" s="59"/>
      <c r="J1143" s="59"/>
      <c r="K1143" s="59"/>
      <c r="L1143" s="59"/>
      <c r="M1143" s="59"/>
    </row>
    <row r="1144" spans="1:13" x14ac:dyDescent="0.2">
      <c r="A1144" s="59"/>
      <c r="B1144" s="59"/>
      <c r="C1144" s="59"/>
      <c r="D1144" s="59"/>
      <c r="E1144" s="59"/>
      <c r="F1144" s="59"/>
      <c r="G1144" s="59"/>
      <c r="H1144" s="59"/>
      <c r="I1144" s="59"/>
      <c r="J1144" s="59"/>
      <c r="K1144" s="59"/>
      <c r="L1144" s="59"/>
      <c r="M1144" s="59"/>
    </row>
    <row r="1145" spans="1:13" x14ac:dyDescent="0.2">
      <c r="A1145" s="59"/>
      <c r="B1145" s="59"/>
      <c r="C1145" s="59"/>
      <c r="D1145" s="59"/>
      <c r="E1145" s="59"/>
      <c r="F1145" s="59"/>
      <c r="G1145" s="59"/>
      <c r="H1145" s="59"/>
      <c r="I1145" s="59"/>
      <c r="J1145" s="59"/>
      <c r="K1145" s="59"/>
      <c r="L1145" s="59"/>
      <c r="M1145" s="59"/>
    </row>
    <row r="1146" spans="1:13" x14ac:dyDescent="0.2">
      <c r="A1146" s="59"/>
      <c r="B1146" s="59"/>
      <c r="C1146" s="59"/>
      <c r="D1146" s="59"/>
      <c r="E1146" s="59"/>
      <c r="F1146" s="59"/>
      <c r="G1146" s="59"/>
      <c r="H1146" s="59"/>
      <c r="I1146" s="59"/>
      <c r="J1146" s="59"/>
      <c r="K1146" s="59"/>
      <c r="L1146" s="59"/>
      <c r="M1146" s="59"/>
    </row>
    <row r="1147" spans="1:13" x14ac:dyDescent="0.2">
      <c r="A1147" s="59"/>
      <c r="B1147" s="59"/>
      <c r="C1147" s="59"/>
      <c r="D1147" s="59"/>
      <c r="E1147" s="59"/>
      <c r="F1147" s="59"/>
      <c r="G1147" s="59"/>
      <c r="H1147" s="59"/>
      <c r="I1147" s="59"/>
      <c r="J1147" s="59"/>
      <c r="K1147" s="59"/>
      <c r="L1147" s="59"/>
      <c r="M1147" s="59"/>
    </row>
    <row r="1148" spans="1:13" x14ac:dyDescent="0.2">
      <c r="A1148" s="59"/>
      <c r="B1148" s="59"/>
      <c r="C1148" s="59"/>
      <c r="D1148" s="59"/>
      <c r="E1148" s="59"/>
      <c r="F1148" s="59"/>
      <c r="G1148" s="59"/>
      <c r="H1148" s="59"/>
      <c r="I1148" s="59"/>
      <c r="J1148" s="59"/>
      <c r="K1148" s="59"/>
      <c r="L1148" s="59"/>
      <c r="M1148" s="59"/>
    </row>
    <row r="1149" spans="1:13" x14ac:dyDescent="0.2">
      <c r="A1149" s="59"/>
      <c r="B1149" s="59"/>
      <c r="C1149" s="59"/>
      <c r="D1149" s="59"/>
      <c r="E1149" s="59"/>
      <c r="F1149" s="59"/>
      <c r="G1149" s="59"/>
      <c r="H1149" s="59"/>
      <c r="I1149" s="59"/>
      <c r="J1149" s="59"/>
      <c r="K1149" s="59"/>
      <c r="L1149" s="59"/>
      <c r="M1149" s="59"/>
    </row>
    <row r="1150" spans="1:13" x14ac:dyDescent="0.2">
      <c r="A1150" s="59"/>
      <c r="B1150" s="59"/>
      <c r="C1150" s="59"/>
      <c r="D1150" s="59"/>
      <c r="E1150" s="59"/>
      <c r="F1150" s="59"/>
      <c r="G1150" s="59"/>
      <c r="H1150" s="59"/>
      <c r="I1150" s="59"/>
      <c r="J1150" s="59"/>
      <c r="K1150" s="59"/>
      <c r="L1150" s="59"/>
      <c r="M1150" s="59"/>
    </row>
    <row r="1151" spans="1:13" x14ac:dyDescent="0.2">
      <c r="A1151" s="59"/>
      <c r="B1151" s="59"/>
      <c r="C1151" s="59"/>
      <c r="D1151" s="59"/>
      <c r="E1151" s="59"/>
      <c r="F1151" s="59"/>
      <c r="G1151" s="59"/>
      <c r="H1151" s="59"/>
      <c r="I1151" s="59"/>
      <c r="J1151" s="59"/>
      <c r="K1151" s="59"/>
      <c r="L1151" s="59"/>
      <c r="M1151" s="59"/>
    </row>
    <row r="1152" spans="1:13" x14ac:dyDescent="0.2">
      <c r="A1152" s="59"/>
      <c r="B1152" s="59"/>
      <c r="C1152" s="59"/>
      <c r="D1152" s="59"/>
      <c r="E1152" s="59"/>
      <c r="F1152" s="59"/>
      <c r="G1152" s="59"/>
      <c r="H1152" s="59"/>
      <c r="I1152" s="59"/>
      <c r="J1152" s="59"/>
      <c r="K1152" s="59"/>
      <c r="L1152" s="59"/>
      <c r="M1152" s="59"/>
    </row>
    <row r="1153" spans="1:13" x14ac:dyDescent="0.2">
      <c r="A1153" s="59"/>
      <c r="B1153" s="59"/>
      <c r="C1153" s="59"/>
      <c r="D1153" s="59"/>
      <c r="E1153" s="59"/>
      <c r="F1153" s="59"/>
      <c r="G1153" s="59"/>
      <c r="H1153" s="59"/>
      <c r="I1153" s="59"/>
      <c r="J1153" s="59"/>
      <c r="K1153" s="59"/>
      <c r="L1153" s="59"/>
      <c r="M1153" s="59"/>
    </row>
    <row r="1154" spans="1:13" x14ac:dyDescent="0.2">
      <c r="A1154" s="59"/>
      <c r="B1154" s="59"/>
      <c r="C1154" s="59"/>
      <c r="D1154" s="59"/>
      <c r="E1154" s="59"/>
      <c r="F1154" s="59"/>
      <c r="G1154" s="59"/>
      <c r="H1154" s="59"/>
      <c r="I1154" s="59"/>
      <c r="J1154" s="59"/>
      <c r="K1154" s="59"/>
      <c r="L1154" s="59"/>
      <c r="M1154" s="59"/>
    </row>
    <row r="1155" spans="1:13" x14ac:dyDescent="0.2">
      <c r="A1155" s="59"/>
      <c r="B1155" s="59"/>
      <c r="C1155" s="59"/>
      <c r="D1155" s="59"/>
      <c r="E1155" s="59"/>
      <c r="F1155" s="59"/>
      <c r="G1155" s="59"/>
      <c r="H1155" s="59"/>
      <c r="I1155" s="59"/>
      <c r="J1155" s="59"/>
      <c r="K1155" s="59"/>
      <c r="L1155" s="59"/>
      <c r="M1155" s="59"/>
    </row>
    <row r="1156" spans="1:13" x14ac:dyDescent="0.2">
      <c r="A1156" s="59"/>
      <c r="B1156" s="59"/>
      <c r="C1156" s="59"/>
      <c r="D1156" s="59"/>
      <c r="E1156" s="59"/>
      <c r="F1156" s="59"/>
      <c r="G1156" s="59"/>
      <c r="H1156" s="59"/>
      <c r="I1156" s="59"/>
      <c r="J1156" s="59"/>
      <c r="K1156" s="59"/>
      <c r="L1156" s="59"/>
      <c r="M1156" s="59"/>
    </row>
    <row r="1157" spans="1:13" x14ac:dyDescent="0.2">
      <c r="A1157" s="59"/>
      <c r="B1157" s="59"/>
      <c r="C1157" s="59"/>
      <c r="D1157" s="59"/>
      <c r="E1157" s="59"/>
      <c r="F1157" s="59"/>
      <c r="G1157" s="59"/>
      <c r="H1157" s="59"/>
      <c r="I1157" s="59"/>
      <c r="J1157" s="59"/>
      <c r="K1157" s="59"/>
      <c r="L1157" s="59"/>
      <c r="M1157" s="59"/>
    </row>
    <row r="1158" spans="1:13" x14ac:dyDescent="0.2">
      <c r="A1158" s="59"/>
      <c r="B1158" s="59"/>
      <c r="C1158" s="59"/>
      <c r="D1158" s="59"/>
      <c r="E1158" s="59"/>
      <c r="F1158" s="59"/>
      <c r="G1158" s="59"/>
      <c r="H1158" s="59"/>
      <c r="I1158" s="59"/>
      <c r="J1158" s="59"/>
      <c r="K1158" s="59"/>
      <c r="L1158" s="59"/>
      <c r="M1158" s="59"/>
    </row>
    <row r="1159" spans="1:13" x14ac:dyDescent="0.2">
      <c r="A1159" s="59"/>
      <c r="B1159" s="59"/>
      <c r="C1159" s="59"/>
      <c r="D1159" s="59"/>
      <c r="E1159" s="59"/>
      <c r="F1159" s="59"/>
      <c r="G1159" s="59"/>
      <c r="H1159" s="59"/>
      <c r="I1159" s="59"/>
      <c r="J1159" s="59"/>
      <c r="K1159" s="59"/>
      <c r="L1159" s="59"/>
      <c r="M1159" s="59"/>
    </row>
    <row r="1160" spans="1:13" x14ac:dyDescent="0.2">
      <c r="A1160" s="59"/>
      <c r="B1160" s="59"/>
      <c r="C1160" s="59"/>
      <c r="D1160" s="59"/>
      <c r="E1160" s="59"/>
      <c r="F1160" s="59"/>
      <c r="G1160" s="59"/>
      <c r="H1160" s="59"/>
      <c r="I1160" s="59"/>
      <c r="J1160" s="59"/>
      <c r="K1160" s="59"/>
      <c r="L1160" s="59"/>
      <c r="M1160" s="59"/>
    </row>
    <row r="1161" spans="1:13" x14ac:dyDescent="0.2">
      <c r="A1161" s="59"/>
      <c r="B1161" s="59"/>
      <c r="C1161" s="59"/>
      <c r="D1161" s="59"/>
      <c r="E1161" s="59"/>
      <c r="F1161" s="59"/>
      <c r="G1161" s="59"/>
      <c r="H1161" s="59"/>
      <c r="I1161" s="59"/>
      <c r="J1161" s="59"/>
      <c r="K1161" s="59"/>
      <c r="L1161" s="59"/>
      <c r="M1161" s="59"/>
    </row>
    <row r="1162" spans="1:13" x14ac:dyDescent="0.2">
      <c r="A1162" s="59"/>
      <c r="B1162" s="59"/>
      <c r="C1162" s="59"/>
      <c r="D1162" s="59"/>
      <c r="E1162" s="59"/>
      <c r="F1162" s="59"/>
      <c r="G1162" s="59"/>
      <c r="H1162" s="59"/>
      <c r="I1162" s="59"/>
      <c r="J1162" s="59"/>
      <c r="K1162" s="59"/>
      <c r="L1162" s="59"/>
      <c r="M1162" s="59"/>
    </row>
    <row r="1163" spans="1:13" x14ac:dyDescent="0.2">
      <c r="A1163" s="59"/>
      <c r="B1163" s="59"/>
      <c r="C1163" s="59"/>
      <c r="D1163" s="59"/>
      <c r="E1163" s="59"/>
      <c r="F1163" s="59"/>
      <c r="G1163" s="59"/>
      <c r="H1163" s="59"/>
      <c r="I1163" s="59"/>
      <c r="J1163" s="59"/>
      <c r="K1163" s="59"/>
      <c r="L1163" s="59"/>
      <c r="M1163" s="59"/>
    </row>
    <row r="1164" spans="1:13" x14ac:dyDescent="0.2">
      <c r="A1164" s="59"/>
      <c r="B1164" s="59"/>
      <c r="C1164" s="59"/>
      <c r="D1164" s="59"/>
      <c r="E1164" s="59"/>
      <c r="F1164" s="59"/>
      <c r="G1164" s="59"/>
      <c r="H1164" s="59"/>
      <c r="I1164" s="59"/>
      <c r="J1164" s="59"/>
      <c r="K1164" s="59"/>
      <c r="L1164" s="59"/>
      <c r="M1164" s="59"/>
    </row>
    <row r="1165" spans="1:13" x14ac:dyDescent="0.2">
      <c r="A1165" s="59"/>
      <c r="B1165" s="59"/>
      <c r="C1165" s="59"/>
      <c r="D1165" s="59"/>
      <c r="E1165" s="59"/>
      <c r="F1165" s="59"/>
      <c r="G1165" s="59"/>
      <c r="H1165" s="59"/>
      <c r="I1165" s="59"/>
      <c r="J1165" s="59"/>
      <c r="K1165" s="59"/>
      <c r="L1165" s="59"/>
      <c r="M1165" s="59"/>
    </row>
    <row r="1166" spans="1:13" x14ac:dyDescent="0.2">
      <c r="A1166" s="59"/>
      <c r="B1166" s="59"/>
      <c r="C1166" s="59"/>
      <c r="D1166" s="59"/>
      <c r="E1166" s="59"/>
      <c r="F1166" s="59"/>
      <c r="G1166" s="59"/>
      <c r="H1166" s="59"/>
      <c r="I1166" s="59"/>
      <c r="J1166" s="59"/>
      <c r="K1166" s="59"/>
      <c r="L1166" s="59"/>
      <c r="M1166" s="59"/>
    </row>
    <row r="1167" spans="1:13" x14ac:dyDescent="0.2">
      <c r="A1167" s="59"/>
      <c r="B1167" s="59"/>
      <c r="C1167" s="59"/>
      <c r="D1167" s="59"/>
      <c r="E1167" s="59"/>
      <c r="F1167" s="59"/>
      <c r="G1167" s="59"/>
      <c r="H1167" s="59"/>
      <c r="I1167" s="59"/>
      <c r="J1167" s="59"/>
      <c r="K1167" s="59"/>
      <c r="L1167" s="59"/>
      <c r="M1167" s="59"/>
    </row>
    <row r="1168" spans="1:13" x14ac:dyDescent="0.2">
      <c r="A1168" s="59"/>
      <c r="B1168" s="59"/>
      <c r="C1168" s="59"/>
      <c r="D1168" s="59"/>
      <c r="E1168" s="59"/>
      <c r="F1168" s="59"/>
      <c r="G1168" s="59"/>
      <c r="H1168" s="59"/>
      <c r="I1168" s="59"/>
      <c r="J1168" s="59"/>
      <c r="K1168" s="59"/>
      <c r="L1168" s="59"/>
      <c r="M1168" s="59"/>
    </row>
    <row r="1169" spans="1:13" x14ac:dyDescent="0.2">
      <c r="A1169" s="59"/>
      <c r="B1169" s="59"/>
      <c r="C1169" s="59"/>
      <c r="D1169" s="59"/>
      <c r="E1169" s="59"/>
      <c r="F1169" s="59"/>
      <c r="G1169" s="59"/>
      <c r="H1169" s="59"/>
      <c r="I1169" s="59"/>
      <c r="J1169" s="59"/>
      <c r="K1169" s="59"/>
      <c r="L1169" s="59"/>
      <c r="M1169" s="59"/>
    </row>
    <row r="1170" spans="1:13" x14ac:dyDescent="0.2">
      <c r="A1170" s="59"/>
      <c r="B1170" s="59"/>
      <c r="C1170" s="59"/>
      <c r="D1170" s="59"/>
      <c r="E1170" s="59"/>
      <c r="F1170" s="59"/>
      <c r="G1170" s="59"/>
      <c r="H1170" s="59"/>
      <c r="I1170" s="59"/>
      <c r="J1170" s="59"/>
      <c r="K1170" s="59"/>
      <c r="L1170" s="59"/>
      <c r="M1170" s="59"/>
    </row>
    <row r="1171" spans="1:13" x14ac:dyDescent="0.2">
      <c r="A1171" s="59"/>
      <c r="B1171" s="59"/>
      <c r="C1171" s="59"/>
      <c r="D1171" s="59"/>
      <c r="E1171" s="59"/>
      <c r="F1171" s="59"/>
      <c r="G1171" s="59"/>
      <c r="H1171" s="59"/>
      <c r="I1171" s="59"/>
      <c r="J1171" s="59"/>
      <c r="K1171" s="59"/>
      <c r="L1171" s="59"/>
      <c r="M1171" s="59"/>
    </row>
    <row r="1172" spans="1:13" x14ac:dyDescent="0.2">
      <c r="A1172" s="59"/>
      <c r="B1172" s="59"/>
      <c r="C1172" s="59"/>
      <c r="D1172" s="59"/>
      <c r="E1172" s="59"/>
      <c r="F1172" s="59"/>
      <c r="G1172" s="59"/>
      <c r="H1172" s="59"/>
      <c r="I1172" s="59"/>
      <c r="J1172" s="59"/>
      <c r="K1172" s="59"/>
      <c r="L1172" s="59"/>
      <c r="M1172" s="59"/>
    </row>
    <row r="1173" spans="1:13" x14ac:dyDescent="0.2">
      <c r="A1173" s="59"/>
      <c r="B1173" s="59"/>
      <c r="C1173" s="59"/>
      <c r="D1173" s="59"/>
      <c r="E1173" s="59"/>
      <c r="F1173" s="59"/>
      <c r="G1173" s="59"/>
      <c r="H1173" s="59"/>
      <c r="I1173" s="59"/>
      <c r="J1173" s="59"/>
      <c r="K1173" s="59"/>
      <c r="L1173" s="59"/>
      <c r="M1173" s="59"/>
    </row>
    <row r="1174" spans="1:13" x14ac:dyDescent="0.2">
      <c r="A1174" s="59"/>
      <c r="B1174" s="59"/>
      <c r="C1174" s="59"/>
      <c r="D1174" s="59"/>
      <c r="E1174" s="59"/>
      <c r="F1174" s="59"/>
      <c r="G1174" s="59"/>
      <c r="H1174" s="59"/>
      <c r="I1174" s="59"/>
      <c r="J1174" s="59"/>
      <c r="K1174" s="59"/>
      <c r="L1174" s="59"/>
      <c r="M1174" s="59"/>
    </row>
    <row r="1175" spans="1:13" x14ac:dyDescent="0.2">
      <c r="A1175" s="59"/>
      <c r="B1175" s="59"/>
      <c r="C1175" s="59"/>
      <c r="D1175" s="59"/>
      <c r="E1175" s="59"/>
      <c r="F1175" s="59"/>
      <c r="G1175" s="59"/>
      <c r="H1175" s="59"/>
      <c r="I1175" s="59"/>
      <c r="J1175" s="59"/>
      <c r="K1175" s="59"/>
      <c r="L1175" s="59"/>
      <c r="M1175" s="59"/>
    </row>
    <row r="1176" spans="1:13" x14ac:dyDescent="0.2">
      <c r="A1176" s="59"/>
      <c r="B1176" s="59"/>
      <c r="C1176" s="59"/>
      <c r="D1176" s="59"/>
      <c r="E1176" s="59"/>
      <c r="F1176" s="59"/>
      <c r="G1176" s="59"/>
      <c r="H1176" s="59"/>
      <c r="I1176" s="59"/>
      <c r="J1176" s="59"/>
      <c r="K1176" s="59"/>
      <c r="L1176" s="59"/>
      <c r="M1176" s="59"/>
    </row>
    <row r="1177" spans="1:13" x14ac:dyDescent="0.2">
      <c r="A1177" s="59"/>
      <c r="B1177" s="59"/>
      <c r="C1177" s="59"/>
      <c r="D1177" s="59"/>
      <c r="E1177" s="59"/>
      <c r="F1177" s="59"/>
      <c r="G1177" s="59"/>
      <c r="H1177" s="59"/>
      <c r="I1177" s="59"/>
      <c r="J1177" s="59"/>
      <c r="K1177" s="59"/>
      <c r="L1177" s="59"/>
      <c r="M1177" s="59"/>
    </row>
    <row r="1178" spans="1:13" x14ac:dyDescent="0.2">
      <c r="A1178" s="59"/>
      <c r="B1178" s="59"/>
      <c r="C1178" s="59"/>
      <c r="D1178" s="59"/>
      <c r="E1178" s="59"/>
      <c r="F1178" s="59"/>
      <c r="G1178" s="59"/>
      <c r="H1178" s="59"/>
      <c r="I1178" s="59"/>
      <c r="J1178" s="59"/>
      <c r="K1178" s="59"/>
      <c r="L1178" s="59"/>
      <c r="M1178" s="59"/>
    </row>
    <row r="1179" spans="1:13" x14ac:dyDescent="0.2">
      <c r="A1179" s="59"/>
      <c r="B1179" s="59"/>
      <c r="C1179" s="59"/>
      <c r="D1179" s="59"/>
      <c r="E1179" s="59"/>
      <c r="F1179" s="59"/>
      <c r="G1179" s="59"/>
      <c r="H1179" s="59"/>
      <c r="I1179" s="59"/>
      <c r="J1179" s="59"/>
      <c r="K1179" s="59"/>
      <c r="L1179" s="59"/>
      <c r="M1179" s="59"/>
    </row>
    <row r="1180" spans="1:13" x14ac:dyDescent="0.2">
      <c r="A1180" s="59"/>
      <c r="B1180" s="59"/>
      <c r="C1180" s="59"/>
      <c r="D1180" s="59"/>
      <c r="E1180" s="59"/>
      <c r="F1180" s="59"/>
      <c r="G1180" s="59"/>
      <c r="H1180" s="59"/>
      <c r="I1180" s="59"/>
      <c r="J1180" s="59"/>
      <c r="K1180" s="59"/>
      <c r="L1180" s="59"/>
      <c r="M1180" s="59"/>
    </row>
    <row r="1181" spans="1:13" x14ac:dyDescent="0.2">
      <c r="A1181" s="59"/>
      <c r="B1181" s="59"/>
      <c r="C1181" s="59"/>
      <c r="D1181" s="59"/>
      <c r="E1181" s="59"/>
      <c r="F1181" s="59"/>
      <c r="G1181" s="59"/>
      <c r="H1181" s="59"/>
      <c r="I1181" s="59"/>
      <c r="J1181" s="59"/>
      <c r="K1181" s="59"/>
      <c r="L1181" s="59"/>
      <c r="M1181" s="59"/>
    </row>
    <row r="1182" spans="1:13" x14ac:dyDescent="0.2">
      <c r="A1182" s="59"/>
      <c r="B1182" s="59"/>
      <c r="C1182" s="59"/>
      <c r="D1182" s="59"/>
      <c r="E1182" s="59"/>
      <c r="F1182" s="59"/>
      <c r="G1182" s="59"/>
      <c r="H1182" s="59"/>
      <c r="I1182" s="59"/>
      <c r="J1182" s="59"/>
      <c r="K1182" s="59"/>
      <c r="L1182" s="59"/>
      <c r="M1182" s="59"/>
    </row>
    <row r="1183" spans="1:13" x14ac:dyDescent="0.2">
      <c r="A1183" s="59"/>
      <c r="B1183" s="59"/>
      <c r="C1183" s="59"/>
      <c r="D1183" s="59"/>
      <c r="E1183" s="59"/>
      <c r="F1183" s="59"/>
      <c r="G1183" s="59"/>
      <c r="H1183" s="59"/>
      <c r="I1183" s="59"/>
      <c r="J1183" s="59"/>
      <c r="K1183" s="59"/>
      <c r="L1183" s="59"/>
      <c r="M1183" s="59"/>
    </row>
    <row r="1184" spans="1:13" x14ac:dyDescent="0.2">
      <c r="A1184" s="59"/>
      <c r="B1184" s="59"/>
      <c r="C1184" s="59"/>
      <c r="D1184" s="59"/>
      <c r="E1184" s="59"/>
      <c r="F1184" s="59"/>
      <c r="G1184" s="59"/>
      <c r="H1184" s="59"/>
      <c r="I1184" s="59"/>
      <c r="J1184" s="59"/>
      <c r="K1184" s="59"/>
      <c r="L1184" s="59"/>
      <c r="M1184" s="59"/>
    </row>
    <row r="1185" spans="1:13" x14ac:dyDescent="0.2">
      <c r="A1185" s="59"/>
      <c r="B1185" s="59"/>
      <c r="C1185" s="59"/>
      <c r="D1185" s="59"/>
      <c r="E1185" s="59"/>
      <c r="F1185" s="59"/>
      <c r="G1185" s="59"/>
      <c r="H1185" s="59"/>
      <c r="I1185" s="59"/>
      <c r="J1185" s="59"/>
      <c r="K1185" s="59"/>
      <c r="L1185" s="59"/>
      <c r="M1185" s="59"/>
    </row>
    <row r="1186" spans="1:13" x14ac:dyDescent="0.2">
      <c r="A1186" s="59"/>
      <c r="B1186" s="59"/>
      <c r="C1186" s="59"/>
      <c r="D1186" s="59"/>
      <c r="E1186" s="59"/>
      <c r="F1186" s="59"/>
      <c r="G1186" s="59"/>
      <c r="H1186" s="59"/>
      <c r="I1186" s="59"/>
      <c r="J1186" s="59"/>
      <c r="K1186" s="59"/>
      <c r="L1186" s="59"/>
      <c r="M1186" s="59"/>
    </row>
    <row r="1187" spans="1:13" x14ac:dyDescent="0.2">
      <c r="A1187" s="59"/>
      <c r="B1187" s="59"/>
      <c r="C1187" s="59"/>
      <c r="D1187" s="59"/>
      <c r="E1187" s="59"/>
      <c r="F1187" s="59"/>
      <c r="G1187" s="59"/>
      <c r="H1187" s="59"/>
      <c r="I1187" s="59"/>
      <c r="J1187" s="59"/>
      <c r="K1187" s="59"/>
      <c r="L1187" s="59"/>
      <c r="M1187" s="59"/>
    </row>
    <row r="1188" spans="1:13" x14ac:dyDescent="0.2">
      <c r="A1188" s="59"/>
      <c r="B1188" s="59"/>
      <c r="C1188" s="59"/>
      <c r="D1188" s="59"/>
      <c r="E1188" s="59"/>
      <c r="F1188" s="59"/>
      <c r="G1188" s="59"/>
      <c r="H1188" s="59"/>
      <c r="I1188" s="59"/>
      <c r="J1188" s="59"/>
      <c r="K1188" s="59"/>
      <c r="L1188" s="59"/>
      <c r="M1188" s="59"/>
    </row>
    <row r="1189" spans="1:13" x14ac:dyDescent="0.2">
      <c r="A1189" s="59"/>
      <c r="B1189" s="59"/>
      <c r="C1189" s="59"/>
      <c r="D1189" s="59"/>
      <c r="E1189" s="59"/>
      <c r="F1189" s="59"/>
      <c r="G1189" s="59"/>
      <c r="H1189" s="59"/>
      <c r="I1189" s="59"/>
      <c r="J1189" s="59"/>
      <c r="K1189" s="59"/>
      <c r="L1189" s="59"/>
      <c r="M1189" s="59"/>
    </row>
    <row r="1190" spans="1:13" x14ac:dyDescent="0.2">
      <c r="A1190" s="59"/>
      <c r="B1190" s="59"/>
      <c r="C1190" s="59"/>
      <c r="D1190" s="59"/>
      <c r="E1190" s="59"/>
      <c r="F1190" s="59"/>
      <c r="G1190" s="59"/>
      <c r="H1190" s="59"/>
      <c r="I1190" s="59"/>
      <c r="J1190" s="59"/>
      <c r="K1190" s="59"/>
      <c r="L1190" s="59"/>
      <c r="M1190" s="59"/>
    </row>
    <row r="1191" spans="1:13" x14ac:dyDescent="0.2">
      <c r="A1191" s="59"/>
      <c r="B1191" s="59"/>
      <c r="C1191" s="59"/>
      <c r="D1191" s="59"/>
      <c r="E1191" s="59"/>
      <c r="F1191" s="59"/>
      <c r="G1191" s="59"/>
      <c r="H1191" s="59"/>
      <c r="I1191" s="59"/>
      <c r="J1191" s="59"/>
      <c r="K1191" s="59"/>
      <c r="L1191" s="59"/>
      <c r="M1191" s="59"/>
    </row>
    <row r="1192" spans="1:13" x14ac:dyDescent="0.2">
      <c r="A1192" s="59"/>
      <c r="B1192" s="59"/>
      <c r="C1192" s="59"/>
      <c r="D1192" s="59"/>
      <c r="E1192" s="59"/>
      <c r="F1192" s="59"/>
      <c r="G1192" s="59"/>
      <c r="H1192" s="59"/>
      <c r="I1192" s="59"/>
      <c r="J1192" s="59"/>
      <c r="K1192" s="59"/>
      <c r="L1192" s="59"/>
      <c r="M1192" s="59"/>
    </row>
    <row r="1193" spans="1:13" x14ac:dyDescent="0.2">
      <c r="A1193" s="59"/>
      <c r="B1193" s="59"/>
      <c r="C1193" s="59"/>
      <c r="D1193" s="59"/>
      <c r="E1193" s="59"/>
      <c r="F1193" s="59"/>
      <c r="G1193" s="59"/>
      <c r="H1193" s="59"/>
      <c r="I1193" s="59"/>
      <c r="J1193" s="59"/>
      <c r="K1193" s="59"/>
      <c r="L1193" s="59"/>
      <c r="M1193" s="59"/>
    </row>
    <row r="1194" spans="1:13" x14ac:dyDescent="0.2">
      <c r="A1194" s="59"/>
      <c r="B1194" s="59"/>
      <c r="C1194" s="59"/>
      <c r="D1194" s="59"/>
      <c r="E1194" s="59"/>
      <c r="F1194" s="59"/>
      <c r="G1194" s="59"/>
      <c r="H1194" s="59"/>
      <c r="I1194" s="59"/>
      <c r="J1194" s="59"/>
      <c r="K1194" s="59"/>
      <c r="L1194" s="59"/>
      <c r="M1194" s="59"/>
    </row>
    <row r="1195" spans="1:13" x14ac:dyDescent="0.2">
      <c r="A1195" s="59"/>
      <c r="B1195" s="59"/>
      <c r="C1195" s="59"/>
      <c r="D1195" s="59"/>
      <c r="E1195" s="59"/>
      <c r="F1195" s="59"/>
      <c r="G1195" s="59"/>
      <c r="H1195" s="59"/>
      <c r="I1195" s="59"/>
      <c r="J1195" s="59"/>
      <c r="K1195" s="59"/>
      <c r="L1195" s="59"/>
      <c r="M1195" s="59"/>
    </row>
    <row r="1196" spans="1:13" x14ac:dyDescent="0.2">
      <c r="A1196" s="59"/>
      <c r="B1196" s="59"/>
      <c r="C1196" s="59"/>
      <c r="D1196" s="59"/>
      <c r="E1196" s="59"/>
      <c r="F1196" s="59"/>
      <c r="G1196" s="59"/>
      <c r="H1196" s="59"/>
      <c r="I1196" s="59"/>
      <c r="J1196" s="59"/>
      <c r="K1196" s="59"/>
      <c r="L1196" s="59"/>
      <c r="M1196" s="59"/>
    </row>
    <row r="1197" spans="1:13" x14ac:dyDescent="0.2">
      <c r="A1197" s="59"/>
      <c r="B1197" s="59"/>
      <c r="C1197" s="59"/>
      <c r="D1197" s="59"/>
      <c r="E1197" s="59"/>
      <c r="F1197" s="59"/>
      <c r="G1197" s="59"/>
      <c r="H1197" s="59"/>
      <c r="I1197" s="59"/>
      <c r="J1197" s="59"/>
      <c r="K1197" s="59"/>
      <c r="L1197" s="59"/>
      <c r="M1197" s="59"/>
    </row>
    <row r="1198" spans="1:13" x14ac:dyDescent="0.2">
      <c r="A1198" s="59"/>
      <c r="B1198" s="59"/>
      <c r="C1198" s="59"/>
      <c r="D1198" s="59"/>
      <c r="E1198" s="59"/>
      <c r="F1198" s="59"/>
      <c r="G1198" s="59"/>
      <c r="H1198" s="59"/>
      <c r="I1198" s="59"/>
      <c r="J1198" s="59"/>
      <c r="K1198" s="59"/>
      <c r="L1198" s="59"/>
      <c r="M1198" s="59"/>
    </row>
    <row r="1199" spans="1:13" x14ac:dyDescent="0.2">
      <c r="A1199" s="59"/>
      <c r="B1199" s="59"/>
      <c r="C1199" s="59"/>
      <c r="D1199" s="59"/>
      <c r="E1199" s="59"/>
      <c r="F1199" s="59"/>
      <c r="G1199" s="59"/>
      <c r="H1199" s="59"/>
      <c r="I1199" s="59"/>
      <c r="J1199" s="59"/>
      <c r="K1199" s="59"/>
      <c r="L1199" s="59"/>
      <c r="M1199" s="59"/>
    </row>
    <row r="1200" spans="1:13" x14ac:dyDescent="0.2">
      <c r="A1200" s="59"/>
      <c r="B1200" s="59"/>
      <c r="C1200" s="59"/>
      <c r="D1200" s="59"/>
      <c r="E1200" s="59"/>
      <c r="F1200" s="59"/>
      <c r="G1200" s="59"/>
      <c r="H1200" s="59"/>
      <c r="I1200" s="59"/>
      <c r="J1200" s="59"/>
      <c r="K1200" s="59"/>
      <c r="L1200" s="59"/>
      <c r="M1200" s="59"/>
    </row>
    <row r="1201" spans="1:13" x14ac:dyDescent="0.2">
      <c r="A1201" s="59"/>
      <c r="B1201" s="59"/>
      <c r="C1201" s="59"/>
      <c r="D1201" s="59"/>
      <c r="E1201" s="59"/>
      <c r="F1201" s="59"/>
      <c r="G1201" s="59"/>
      <c r="H1201" s="59"/>
      <c r="I1201" s="59"/>
      <c r="J1201" s="59"/>
      <c r="K1201" s="59"/>
      <c r="L1201" s="59"/>
      <c r="M1201" s="59"/>
    </row>
    <row r="1202" spans="1:13" x14ac:dyDescent="0.2">
      <c r="A1202" s="59"/>
      <c r="B1202" s="59"/>
      <c r="C1202" s="59"/>
      <c r="D1202" s="59"/>
      <c r="E1202" s="59"/>
      <c r="F1202" s="59"/>
      <c r="G1202" s="59"/>
      <c r="H1202" s="59"/>
      <c r="I1202" s="59"/>
      <c r="J1202" s="59"/>
      <c r="K1202" s="59"/>
      <c r="L1202" s="59"/>
      <c r="M1202" s="59"/>
    </row>
    <row r="1203" spans="1:13" x14ac:dyDescent="0.2">
      <c r="A1203" s="59"/>
      <c r="B1203" s="59"/>
      <c r="C1203" s="59"/>
      <c r="D1203" s="59"/>
      <c r="E1203" s="59"/>
      <c r="F1203" s="59"/>
      <c r="G1203" s="59"/>
      <c r="H1203" s="59"/>
      <c r="I1203" s="59"/>
      <c r="J1203" s="59"/>
      <c r="K1203" s="59"/>
      <c r="L1203" s="59"/>
      <c r="M1203" s="59"/>
    </row>
    <row r="1204" spans="1:13" x14ac:dyDescent="0.2">
      <c r="A1204" s="59"/>
      <c r="B1204" s="59"/>
      <c r="C1204" s="59"/>
      <c r="D1204" s="59"/>
      <c r="E1204" s="59"/>
      <c r="F1204" s="59"/>
      <c r="G1204" s="59"/>
      <c r="H1204" s="59"/>
      <c r="I1204" s="59"/>
      <c r="J1204" s="59"/>
      <c r="K1204" s="59"/>
      <c r="L1204" s="59"/>
      <c r="M1204" s="59"/>
    </row>
    <row r="1205" spans="1:13" x14ac:dyDescent="0.2">
      <c r="A1205" s="59"/>
      <c r="B1205" s="59"/>
      <c r="C1205" s="59"/>
      <c r="D1205" s="59"/>
      <c r="E1205" s="59"/>
      <c r="F1205" s="59"/>
      <c r="G1205" s="59"/>
      <c r="H1205" s="59"/>
      <c r="I1205" s="59"/>
      <c r="J1205" s="59"/>
      <c r="K1205" s="59"/>
      <c r="L1205" s="59"/>
      <c r="M1205" s="59"/>
    </row>
    <row r="1206" spans="1:13" x14ac:dyDescent="0.2">
      <c r="A1206" s="59"/>
      <c r="B1206" s="59"/>
      <c r="C1206" s="59"/>
      <c r="D1206" s="59"/>
      <c r="E1206" s="59"/>
      <c r="F1206" s="59"/>
      <c r="G1206" s="59"/>
      <c r="H1206" s="59"/>
      <c r="I1206" s="59"/>
      <c r="J1206" s="59"/>
      <c r="K1206" s="59"/>
      <c r="L1206" s="59"/>
      <c r="M1206" s="59"/>
    </row>
    <row r="1207" spans="1:13" x14ac:dyDescent="0.2">
      <c r="A1207" s="59"/>
      <c r="B1207" s="59"/>
      <c r="C1207" s="59"/>
      <c r="D1207" s="59"/>
      <c r="E1207" s="59"/>
      <c r="F1207" s="59"/>
      <c r="G1207" s="59"/>
      <c r="H1207" s="59"/>
      <c r="I1207" s="59"/>
      <c r="J1207" s="59"/>
      <c r="K1207" s="59"/>
      <c r="L1207" s="59"/>
      <c r="M1207" s="59"/>
    </row>
    <row r="1208" spans="1:13" x14ac:dyDescent="0.2">
      <c r="A1208" s="59"/>
      <c r="B1208" s="59"/>
      <c r="C1208" s="59"/>
      <c r="D1208" s="59"/>
      <c r="E1208" s="59"/>
      <c r="F1208" s="59"/>
      <c r="G1208" s="59"/>
      <c r="H1208" s="59"/>
      <c r="I1208" s="59"/>
      <c r="J1208" s="59"/>
      <c r="K1208" s="59"/>
      <c r="L1208" s="59"/>
      <c r="M1208" s="59"/>
    </row>
    <row r="1209" spans="1:13" x14ac:dyDescent="0.2">
      <c r="A1209" s="59"/>
      <c r="B1209" s="59"/>
      <c r="C1209" s="59"/>
      <c r="D1209" s="59"/>
      <c r="E1209" s="59"/>
      <c r="F1209" s="59"/>
      <c r="G1209" s="59"/>
      <c r="H1209" s="59"/>
      <c r="I1209" s="59"/>
      <c r="J1209" s="59"/>
      <c r="K1209" s="59"/>
      <c r="L1209" s="59"/>
      <c r="M1209" s="59"/>
    </row>
    <row r="1210" spans="1:13" x14ac:dyDescent="0.2">
      <c r="A1210" s="59"/>
      <c r="B1210" s="59"/>
      <c r="C1210" s="59"/>
      <c r="D1210" s="59"/>
      <c r="E1210" s="59"/>
      <c r="F1210" s="59"/>
      <c r="G1210" s="59"/>
      <c r="H1210" s="59"/>
      <c r="I1210" s="59"/>
      <c r="J1210" s="59"/>
      <c r="K1210" s="59"/>
      <c r="L1210" s="59"/>
      <c r="M1210" s="59"/>
    </row>
    <row r="1211" spans="1:13" x14ac:dyDescent="0.2">
      <c r="A1211" s="59"/>
      <c r="B1211" s="59"/>
      <c r="C1211" s="59"/>
      <c r="D1211" s="59"/>
      <c r="E1211" s="59"/>
      <c r="F1211" s="59"/>
      <c r="G1211" s="59"/>
      <c r="H1211" s="59"/>
      <c r="I1211" s="59"/>
      <c r="J1211" s="59"/>
      <c r="K1211" s="59"/>
      <c r="L1211" s="59"/>
      <c r="M1211" s="59"/>
    </row>
    <row r="1212" spans="1:13" x14ac:dyDescent="0.2">
      <c r="A1212" s="59"/>
      <c r="B1212" s="59"/>
      <c r="C1212" s="59"/>
      <c r="D1212" s="59"/>
      <c r="E1212" s="59"/>
      <c r="F1212" s="59"/>
      <c r="G1212" s="59"/>
      <c r="H1212" s="59"/>
      <c r="I1212" s="59"/>
      <c r="J1212" s="59"/>
      <c r="K1212" s="59"/>
      <c r="L1212" s="59"/>
      <c r="M1212" s="59"/>
    </row>
    <row r="1213" spans="1:13" x14ac:dyDescent="0.2">
      <c r="A1213" s="59"/>
      <c r="B1213" s="59"/>
      <c r="C1213" s="59"/>
      <c r="D1213" s="59"/>
      <c r="E1213" s="59"/>
      <c r="F1213" s="59"/>
      <c r="G1213" s="59"/>
      <c r="H1213" s="59"/>
      <c r="I1213" s="59"/>
      <c r="J1213" s="59"/>
      <c r="K1213" s="59"/>
      <c r="L1213" s="59"/>
      <c r="M1213" s="59"/>
    </row>
    <row r="1214" spans="1:13" x14ac:dyDescent="0.2">
      <c r="A1214" s="59"/>
      <c r="B1214" s="59"/>
      <c r="C1214" s="59"/>
      <c r="D1214" s="59"/>
      <c r="E1214" s="59"/>
      <c r="F1214" s="59"/>
      <c r="G1214" s="59"/>
      <c r="H1214" s="59"/>
      <c r="I1214" s="59"/>
      <c r="J1214" s="59"/>
      <c r="K1214" s="59"/>
      <c r="L1214" s="59"/>
      <c r="M1214" s="59"/>
    </row>
    <row r="1215" spans="1:13" x14ac:dyDescent="0.2">
      <c r="A1215" s="59"/>
      <c r="B1215" s="59"/>
      <c r="C1215" s="59"/>
      <c r="D1215" s="59"/>
      <c r="E1215" s="59"/>
      <c r="F1215" s="59"/>
      <c r="G1215" s="59"/>
      <c r="H1215" s="59"/>
      <c r="I1215" s="59"/>
      <c r="J1215" s="59"/>
      <c r="K1215" s="59"/>
      <c r="L1215" s="59"/>
      <c r="M1215" s="59"/>
    </row>
    <row r="1216" spans="1:13" x14ac:dyDescent="0.2">
      <c r="A1216" s="59"/>
      <c r="B1216" s="59"/>
      <c r="C1216" s="59"/>
      <c r="D1216" s="59"/>
      <c r="E1216" s="59"/>
      <c r="F1216" s="59"/>
      <c r="G1216" s="59"/>
      <c r="H1216" s="59"/>
      <c r="I1216" s="59"/>
      <c r="J1216" s="59"/>
      <c r="K1216" s="59"/>
      <c r="L1216" s="59"/>
      <c r="M1216" s="59"/>
    </row>
    <row r="1217" spans="1:13" x14ac:dyDescent="0.2">
      <c r="A1217" s="59"/>
      <c r="B1217" s="59"/>
      <c r="C1217" s="59"/>
      <c r="D1217" s="59"/>
      <c r="E1217" s="59"/>
      <c r="F1217" s="59"/>
      <c r="G1217" s="59"/>
      <c r="H1217" s="59"/>
      <c r="I1217" s="59"/>
      <c r="J1217" s="59"/>
      <c r="K1217" s="59"/>
      <c r="L1217" s="59"/>
      <c r="M1217" s="59"/>
    </row>
    <row r="1218" spans="1:13" x14ac:dyDescent="0.2">
      <c r="A1218" s="59"/>
      <c r="B1218" s="59"/>
      <c r="C1218" s="59"/>
      <c r="D1218" s="59"/>
      <c r="E1218" s="59"/>
      <c r="F1218" s="59"/>
      <c r="G1218" s="59"/>
      <c r="H1218" s="59"/>
      <c r="I1218" s="59"/>
      <c r="J1218" s="59"/>
      <c r="K1218" s="59"/>
      <c r="L1218" s="59"/>
      <c r="M1218" s="59"/>
    </row>
    <row r="1219" spans="1:13" x14ac:dyDescent="0.2">
      <c r="A1219" s="59"/>
      <c r="B1219" s="59"/>
      <c r="C1219" s="59"/>
      <c r="D1219" s="59"/>
      <c r="E1219" s="59"/>
      <c r="F1219" s="59"/>
      <c r="G1219" s="59"/>
      <c r="H1219" s="59"/>
      <c r="I1219" s="59"/>
      <c r="J1219" s="59"/>
      <c r="K1219" s="59"/>
      <c r="L1219" s="59"/>
      <c r="M1219" s="59"/>
    </row>
    <row r="1220" spans="1:13" x14ac:dyDescent="0.2">
      <c r="A1220" s="59"/>
      <c r="B1220" s="59"/>
      <c r="C1220" s="59"/>
      <c r="D1220" s="59"/>
      <c r="E1220" s="59"/>
      <c r="F1220" s="59"/>
      <c r="G1220" s="59"/>
      <c r="H1220" s="59"/>
      <c r="I1220" s="59"/>
      <c r="J1220" s="59"/>
      <c r="K1220" s="59"/>
      <c r="L1220" s="59"/>
      <c r="M1220" s="59"/>
    </row>
    <row r="1221" spans="1:13" x14ac:dyDescent="0.2">
      <c r="A1221" s="59"/>
      <c r="B1221" s="59"/>
      <c r="C1221" s="59"/>
      <c r="D1221" s="59"/>
      <c r="E1221" s="59"/>
      <c r="F1221" s="59"/>
      <c r="G1221" s="59"/>
      <c r="H1221" s="59"/>
      <c r="I1221" s="59"/>
      <c r="J1221" s="59"/>
      <c r="K1221" s="59"/>
      <c r="L1221" s="59"/>
      <c r="M1221" s="59"/>
    </row>
    <row r="1222" spans="1:13" x14ac:dyDescent="0.2">
      <c r="A1222" s="59"/>
      <c r="B1222" s="59"/>
      <c r="C1222" s="59"/>
      <c r="D1222" s="59"/>
      <c r="E1222" s="59"/>
      <c r="F1222" s="59"/>
      <c r="G1222" s="59"/>
      <c r="H1222" s="59"/>
      <c r="I1222" s="59"/>
      <c r="J1222" s="59"/>
      <c r="K1222" s="59"/>
      <c r="L1222" s="59"/>
      <c r="M1222" s="59"/>
    </row>
    <row r="1223" spans="1:13" x14ac:dyDescent="0.2">
      <c r="A1223" s="59"/>
      <c r="B1223" s="59"/>
      <c r="C1223" s="59"/>
      <c r="D1223" s="59"/>
      <c r="E1223" s="59"/>
      <c r="F1223" s="59"/>
      <c r="G1223" s="59"/>
      <c r="H1223" s="59"/>
      <c r="I1223" s="59"/>
      <c r="J1223" s="59"/>
      <c r="K1223" s="59"/>
      <c r="L1223" s="59"/>
      <c r="M1223" s="59"/>
    </row>
    <row r="1224" spans="1:13" x14ac:dyDescent="0.2">
      <c r="A1224" s="59"/>
      <c r="B1224" s="59"/>
      <c r="C1224" s="59"/>
      <c r="D1224" s="59"/>
      <c r="E1224" s="59"/>
      <c r="F1224" s="59"/>
      <c r="G1224" s="59"/>
      <c r="H1224" s="59"/>
      <c r="I1224" s="59"/>
      <c r="J1224" s="59"/>
      <c r="K1224" s="59"/>
      <c r="L1224" s="59"/>
      <c r="M1224" s="59"/>
    </row>
    <row r="1225" spans="1:13" x14ac:dyDescent="0.2">
      <c r="A1225" s="59"/>
      <c r="B1225" s="59"/>
      <c r="C1225" s="59"/>
      <c r="D1225" s="59"/>
      <c r="E1225" s="59"/>
      <c r="F1225" s="59"/>
      <c r="G1225" s="59"/>
      <c r="H1225" s="59"/>
      <c r="I1225" s="59"/>
      <c r="J1225" s="59"/>
      <c r="K1225" s="59"/>
      <c r="L1225" s="59"/>
      <c r="M1225" s="59"/>
    </row>
    <row r="1226" spans="1:13" x14ac:dyDescent="0.2">
      <c r="A1226" s="59"/>
      <c r="B1226" s="59"/>
      <c r="C1226" s="59"/>
      <c r="D1226" s="59"/>
      <c r="E1226" s="59"/>
      <c r="F1226" s="59"/>
      <c r="G1226" s="59"/>
      <c r="H1226" s="59"/>
      <c r="I1226" s="59"/>
      <c r="J1226" s="59"/>
      <c r="K1226" s="59"/>
      <c r="L1226" s="59"/>
      <c r="M1226" s="59"/>
    </row>
    <row r="1227" spans="1:13" x14ac:dyDescent="0.2">
      <c r="A1227" s="59"/>
      <c r="B1227" s="59"/>
      <c r="C1227" s="59"/>
      <c r="D1227" s="59"/>
      <c r="E1227" s="59"/>
      <c r="F1227" s="59"/>
      <c r="G1227" s="59"/>
      <c r="H1227" s="59"/>
      <c r="I1227" s="59"/>
      <c r="J1227" s="59"/>
      <c r="K1227" s="59"/>
      <c r="L1227" s="59"/>
      <c r="M1227" s="59"/>
    </row>
    <row r="1228" spans="1:13" x14ac:dyDescent="0.2">
      <c r="A1228" s="59"/>
      <c r="B1228" s="59"/>
      <c r="C1228" s="59"/>
      <c r="D1228" s="59"/>
      <c r="E1228" s="59"/>
      <c r="F1228" s="59"/>
      <c r="G1228" s="59"/>
      <c r="H1228" s="59"/>
      <c r="I1228" s="59"/>
      <c r="J1228" s="59"/>
      <c r="K1228" s="59"/>
      <c r="L1228" s="59"/>
      <c r="M1228" s="59"/>
    </row>
    <row r="1229" spans="1:13" x14ac:dyDescent="0.2">
      <c r="A1229" s="59"/>
      <c r="B1229" s="59"/>
      <c r="C1229" s="59"/>
      <c r="D1229" s="59"/>
      <c r="E1229" s="59"/>
      <c r="F1229" s="59"/>
      <c r="G1229" s="59"/>
      <c r="H1229" s="59"/>
      <c r="I1229" s="59"/>
      <c r="J1229" s="59"/>
      <c r="K1229" s="59"/>
      <c r="L1229" s="59"/>
      <c r="M1229" s="59"/>
    </row>
    <row r="1230" spans="1:13" x14ac:dyDescent="0.2">
      <c r="A1230" s="59"/>
      <c r="B1230" s="59"/>
      <c r="C1230" s="59"/>
      <c r="D1230" s="59"/>
      <c r="E1230" s="59"/>
      <c r="F1230" s="59"/>
      <c r="G1230" s="59"/>
      <c r="H1230" s="59"/>
      <c r="I1230" s="59"/>
      <c r="J1230" s="59"/>
      <c r="K1230" s="59"/>
      <c r="L1230" s="59"/>
      <c r="M1230" s="59"/>
    </row>
    <row r="1231" spans="1:13" x14ac:dyDescent="0.2">
      <c r="A1231" s="59"/>
      <c r="B1231" s="59"/>
      <c r="C1231" s="59"/>
      <c r="D1231" s="59"/>
      <c r="E1231" s="59"/>
      <c r="F1231" s="59"/>
      <c r="G1231" s="59"/>
      <c r="H1231" s="59"/>
      <c r="I1231" s="59"/>
      <c r="J1231" s="59"/>
      <c r="K1231" s="59"/>
      <c r="L1231" s="59"/>
      <c r="M1231" s="59"/>
    </row>
    <row r="1232" spans="1:13" x14ac:dyDescent="0.2">
      <c r="A1232" s="59"/>
      <c r="B1232" s="59"/>
      <c r="C1232" s="59"/>
      <c r="D1232" s="59"/>
      <c r="E1232" s="59"/>
      <c r="F1232" s="59"/>
      <c r="G1232" s="59"/>
      <c r="H1232" s="59"/>
      <c r="I1232" s="59"/>
      <c r="J1232" s="59"/>
      <c r="K1232" s="59"/>
      <c r="L1232" s="59"/>
      <c r="M1232" s="59"/>
    </row>
    <row r="1233" spans="1:13" x14ac:dyDescent="0.2">
      <c r="A1233" s="59"/>
      <c r="B1233" s="59"/>
      <c r="C1233" s="59"/>
      <c r="D1233" s="59"/>
      <c r="E1233" s="59"/>
      <c r="F1233" s="59"/>
      <c r="G1233" s="59"/>
      <c r="H1233" s="59"/>
      <c r="I1233" s="59"/>
      <c r="J1233" s="59"/>
      <c r="K1233" s="59"/>
      <c r="L1233" s="59"/>
      <c r="M1233" s="59"/>
    </row>
    <row r="1234" spans="1:13" x14ac:dyDescent="0.2">
      <c r="A1234" s="59"/>
      <c r="B1234" s="59"/>
      <c r="C1234" s="59"/>
      <c r="D1234" s="59"/>
      <c r="E1234" s="59"/>
      <c r="F1234" s="59"/>
      <c r="G1234" s="59"/>
      <c r="H1234" s="59"/>
      <c r="I1234" s="59"/>
      <c r="J1234" s="59"/>
      <c r="K1234" s="59"/>
      <c r="L1234" s="59"/>
      <c r="M1234" s="59"/>
    </row>
    <row r="1235" spans="1:13" x14ac:dyDescent="0.2">
      <c r="A1235" s="59"/>
      <c r="B1235" s="59"/>
      <c r="C1235" s="59"/>
      <c r="D1235" s="59"/>
      <c r="E1235" s="59"/>
      <c r="F1235" s="59"/>
      <c r="G1235" s="59"/>
      <c r="H1235" s="59"/>
      <c r="I1235" s="59"/>
      <c r="J1235" s="59"/>
      <c r="K1235" s="59"/>
      <c r="L1235" s="59"/>
      <c r="M1235" s="59"/>
    </row>
    <row r="1236" spans="1:13" x14ac:dyDescent="0.2">
      <c r="A1236" s="59"/>
      <c r="B1236" s="59"/>
      <c r="C1236" s="59"/>
      <c r="D1236" s="59"/>
      <c r="E1236" s="59"/>
      <c r="F1236" s="59"/>
      <c r="G1236" s="59"/>
      <c r="H1236" s="59"/>
      <c r="I1236" s="59"/>
      <c r="J1236" s="59"/>
      <c r="K1236" s="59"/>
      <c r="L1236" s="59"/>
      <c r="M1236" s="59"/>
    </row>
    <row r="1237" spans="1:13" x14ac:dyDescent="0.2">
      <c r="A1237" s="59"/>
      <c r="B1237" s="59"/>
      <c r="C1237" s="59"/>
      <c r="D1237" s="59"/>
      <c r="E1237" s="59"/>
      <c r="F1237" s="59"/>
      <c r="G1237" s="59"/>
      <c r="H1237" s="59"/>
      <c r="I1237" s="59"/>
      <c r="J1237" s="59"/>
      <c r="K1237" s="59"/>
      <c r="L1237" s="59"/>
      <c r="M1237" s="59"/>
    </row>
    <row r="1238" spans="1:13" x14ac:dyDescent="0.2">
      <c r="A1238" s="59"/>
      <c r="B1238" s="59"/>
      <c r="C1238" s="59"/>
      <c r="D1238" s="59"/>
      <c r="E1238" s="59"/>
      <c r="F1238" s="59"/>
      <c r="G1238" s="59"/>
      <c r="H1238" s="59"/>
      <c r="I1238" s="59"/>
      <c r="J1238" s="59"/>
      <c r="K1238" s="59"/>
      <c r="L1238" s="59"/>
      <c r="M1238" s="59"/>
    </row>
    <row r="1239" spans="1:13" x14ac:dyDescent="0.2">
      <c r="A1239" s="59"/>
      <c r="B1239" s="59"/>
      <c r="C1239" s="59"/>
      <c r="D1239" s="59"/>
      <c r="E1239" s="59"/>
      <c r="F1239" s="59"/>
      <c r="G1239" s="59"/>
      <c r="H1239" s="59"/>
      <c r="I1239" s="59"/>
      <c r="J1239" s="59"/>
      <c r="K1239" s="59"/>
      <c r="L1239" s="59"/>
      <c r="M1239" s="59"/>
    </row>
    <row r="1240" spans="1:13" x14ac:dyDescent="0.2">
      <c r="A1240" s="59"/>
      <c r="B1240" s="59"/>
      <c r="C1240" s="59"/>
      <c r="D1240" s="59"/>
      <c r="E1240" s="59"/>
      <c r="F1240" s="59"/>
      <c r="G1240" s="59"/>
      <c r="H1240" s="59"/>
      <c r="I1240" s="59"/>
      <c r="J1240" s="59"/>
      <c r="K1240" s="59"/>
      <c r="L1240" s="59"/>
      <c r="M1240" s="59"/>
    </row>
    <row r="1241" spans="1:13" x14ac:dyDescent="0.2">
      <c r="A1241" s="59"/>
      <c r="B1241" s="59"/>
      <c r="C1241" s="59"/>
      <c r="D1241" s="59"/>
      <c r="E1241" s="59"/>
      <c r="F1241" s="59"/>
      <c r="G1241" s="59"/>
      <c r="H1241" s="59"/>
      <c r="I1241" s="59"/>
      <c r="J1241" s="59"/>
      <c r="K1241" s="59"/>
      <c r="L1241" s="59"/>
      <c r="M1241" s="59"/>
    </row>
    <row r="1242" spans="1:13" x14ac:dyDescent="0.2">
      <c r="A1242" s="59"/>
      <c r="B1242" s="59"/>
      <c r="C1242" s="59"/>
      <c r="D1242" s="59"/>
      <c r="E1242" s="59"/>
      <c r="F1242" s="59"/>
      <c r="G1242" s="59"/>
      <c r="H1242" s="59"/>
      <c r="I1242" s="59"/>
      <c r="J1242" s="59"/>
      <c r="K1242" s="59"/>
      <c r="L1242" s="59"/>
      <c r="M1242" s="59"/>
    </row>
    <row r="1243" spans="1:13" x14ac:dyDescent="0.2">
      <c r="A1243" s="59"/>
      <c r="B1243" s="59"/>
      <c r="C1243" s="59"/>
      <c r="D1243" s="59"/>
      <c r="E1243" s="59"/>
      <c r="F1243" s="59"/>
      <c r="G1243" s="59"/>
      <c r="H1243" s="59"/>
      <c r="I1243" s="59"/>
      <c r="J1243" s="59"/>
      <c r="K1243" s="59"/>
      <c r="L1243" s="59"/>
      <c r="M1243" s="59"/>
    </row>
    <row r="1244" spans="1:13" x14ac:dyDescent="0.2">
      <c r="A1244" s="59"/>
      <c r="B1244" s="59"/>
      <c r="C1244" s="59"/>
      <c r="D1244" s="59"/>
      <c r="E1244" s="59"/>
      <c r="F1244" s="59"/>
      <c r="G1244" s="59"/>
      <c r="H1244" s="59"/>
      <c r="I1244" s="59"/>
      <c r="J1244" s="59"/>
      <c r="K1244" s="59"/>
      <c r="L1244" s="59"/>
      <c r="M1244" s="59"/>
    </row>
    <row r="1245" spans="1:13" x14ac:dyDescent="0.2">
      <c r="A1245" s="59"/>
      <c r="B1245" s="59"/>
      <c r="C1245" s="59"/>
      <c r="D1245" s="59"/>
      <c r="E1245" s="59"/>
      <c r="F1245" s="59"/>
      <c r="G1245" s="59"/>
      <c r="H1245" s="59"/>
      <c r="I1245" s="59"/>
      <c r="J1245" s="59"/>
      <c r="K1245" s="59"/>
      <c r="L1245" s="59"/>
      <c r="M1245" s="59"/>
    </row>
    <row r="1246" spans="1:13" x14ac:dyDescent="0.2">
      <c r="A1246" s="59"/>
      <c r="B1246" s="59"/>
      <c r="C1246" s="59"/>
      <c r="D1246" s="59"/>
      <c r="E1246" s="59"/>
      <c r="F1246" s="59"/>
      <c r="G1246" s="59"/>
      <c r="H1246" s="59"/>
      <c r="I1246" s="59"/>
      <c r="J1246" s="59"/>
      <c r="K1246" s="59"/>
      <c r="L1246" s="59"/>
      <c r="M1246" s="59"/>
    </row>
    <row r="1247" spans="1:13" x14ac:dyDescent="0.2">
      <c r="A1247" s="59"/>
      <c r="B1247" s="59"/>
      <c r="C1247" s="59"/>
      <c r="D1247" s="59"/>
      <c r="E1247" s="59"/>
      <c r="F1247" s="59"/>
      <c r="G1247" s="59"/>
      <c r="H1247" s="59"/>
      <c r="I1247" s="59"/>
      <c r="J1247" s="59"/>
      <c r="K1247" s="59"/>
      <c r="L1247" s="59"/>
      <c r="M1247" s="59"/>
    </row>
    <row r="1248" spans="1:13" x14ac:dyDescent="0.2">
      <c r="A1248" s="59"/>
      <c r="B1248" s="59"/>
      <c r="C1248" s="59"/>
      <c r="D1248" s="59"/>
      <c r="E1248" s="59"/>
      <c r="F1248" s="59"/>
      <c r="G1248" s="59"/>
      <c r="H1248" s="59"/>
      <c r="I1248" s="59"/>
      <c r="J1248" s="59"/>
      <c r="K1248" s="59"/>
      <c r="L1248" s="59"/>
      <c r="M1248" s="59"/>
    </row>
    <row r="1249" spans="1:13" x14ac:dyDescent="0.2">
      <c r="A1249" s="59"/>
      <c r="B1249" s="59"/>
      <c r="C1249" s="59"/>
      <c r="D1249" s="59"/>
      <c r="E1249" s="59"/>
      <c r="F1249" s="59"/>
      <c r="G1249" s="59"/>
      <c r="H1249" s="59"/>
      <c r="I1249" s="59"/>
      <c r="J1249" s="59"/>
      <c r="K1249" s="59"/>
      <c r="L1249" s="59"/>
      <c r="M1249" s="59"/>
    </row>
    <row r="1250" spans="1:13" x14ac:dyDescent="0.2">
      <c r="A1250" s="59"/>
      <c r="B1250" s="59"/>
      <c r="C1250" s="59"/>
      <c r="D1250" s="59"/>
      <c r="E1250" s="59"/>
      <c r="F1250" s="59"/>
      <c r="G1250" s="59"/>
      <c r="H1250" s="59"/>
      <c r="I1250" s="59"/>
      <c r="J1250" s="59"/>
      <c r="K1250" s="59"/>
      <c r="L1250" s="59"/>
      <c r="M1250" s="59"/>
    </row>
    <row r="1251" spans="1:13" x14ac:dyDescent="0.2">
      <c r="A1251" s="59"/>
      <c r="B1251" s="59"/>
      <c r="C1251" s="59"/>
      <c r="D1251" s="59"/>
      <c r="E1251" s="59"/>
      <c r="F1251" s="59"/>
      <c r="G1251" s="59"/>
      <c r="H1251" s="59"/>
      <c r="I1251" s="59"/>
      <c r="J1251" s="59"/>
      <c r="K1251" s="59"/>
      <c r="L1251" s="59"/>
      <c r="M1251" s="59"/>
    </row>
    <row r="1252" spans="1:13" x14ac:dyDescent="0.2">
      <c r="A1252" s="59"/>
      <c r="B1252" s="59"/>
      <c r="C1252" s="59"/>
      <c r="D1252" s="59"/>
      <c r="E1252" s="59"/>
      <c r="F1252" s="59"/>
      <c r="G1252" s="59"/>
      <c r="H1252" s="59"/>
      <c r="I1252" s="59"/>
      <c r="J1252" s="59"/>
      <c r="K1252" s="59"/>
      <c r="L1252" s="59"/>
      <c r="M1252" s="59"/>
    </row>
    <row r="1253" spans="1:13" x14ac:dyDescent="0.2">
      <c r="A1253" s="59"/>
      <c r="B1253" s="59"/>
      <c r="C1253" s="59"/>
      <c r="D1253" s="59"/>
      <c r="E1253" s="59"/>
      <c r="F1253" s="59"/>
      <c r="G1253" s="59"/>
      <c r="H1253" s="59"/>
      <c r="I1253" s="59"/>
      <c r="J1253" s="59"/>
      <c r="K1253" s="59"/>
      <c r="L1253" s="59"/>
      <c r="M1253" s="59"/>
    </row>
    <row r="1254" spans="1:13" x14ac:dyDescent="0.2">
      <c r="A1254" s="59"/>
      <c r="B1254" s="59"/>
      <c r="C1254" s="59"/>
      <c r="D1254" s="59"/>
      <c r="E1254" s="59"/>
      <c r="F1254" s="59"/>
      <c r="G1254" s="59"/>
      <c r="H1254" s="59"/>
      <c r="I1254" s="59"/>
      <c r="J1254" s="59"/>
      <c r="K1254" s="59"/>
      <c r="L1254" s="59"/>
      <c r="M1254" s="59"/>
    </row>
    <row r="1255" spans="1:13" x14ac:dyDescent="0.2">
      <c r="A1255" s="59"/>
      <c r="B1255" s="59"/>
      <c r="C1255" s="59"/>
      <c r="D1255" s="59"/>
      <c r="E1255" s="59"/>
      <c r="F1255" s="59"/>
      <c r="G1255" s="59"/>
      <c r="H1255" s="59"/>
      <c r="I1255" s="59"/>
      <c r="J1255" s="59"/>
      <c r="K1255" s="59"/>
      <c r="L1255" s="59"/>
      <c r="M1255" s="59"/>
    </row>
    <row r="1256" spans="1:13" x14ac:dyDescent="0.2">
      <c r="A1256" s="59"/>
      <c r="B1256" s="59"/>
      <c r="C1256" s="59"/>
      <c r="D1256" s="59"/>
      <c r="E1256" s="59"/>
      <c r="F1256" s="59"/>
      <c r="G1256" s="59"/>
      <c r="H1256" s="59"/>
      <c r="I1256" s="59"/>
      <c r="J1256" s="59"/>
      <c r="K1256" s="59"/>
      <c r="L1256" s="59"/>
      <c r="M1256" s="59"/>
    </row>
    <row r="1257" spans="1:13" x14ac:dyDescent="0.2">
      <c r="A1257" s="59"/>
      <c r="B1257" s="59"/>
      <c r="C1257" s="59"/>
      <c r="D1257" s="59"/>
      <c r="E1257" s="59"/>
      <c r="F1257" s="59"/>
      <c r="G1257" s="59"/>
      <c r="H1257" s="59"/>
      <c r="I1257" s="59"/>
      <c r="J1257" s="59"/>
      <c r="K1257" s="59"/>
      <c r="L1257" s="59"/>
      <c r="M1257" s="59"/>
    </row>
    <row r="1258" spans="1:13" x14ac:dyDescent="0.2">
      <c r="A1258" s="59"/>
      <c r="B1258" s="59"/>
      <c r="C1258" s="59"/>
      <c r="D1258" s="59"/>
      <c r="E1258" s="59"/>
      <c r="F1258" s="59"/>
      <c r="G1258" s="59"/>
      <c r="H1258" s="59"/>
      <c r="I1258" s="59"/>
      <c r="J1258" s="59"/>
      <c r="K1258" s="59"/>
      <c r="L1258" s="59"/>
      <c r="M1258" s="59"/>
    </row>
    <row r="1259" spans="1:13" x14ac:dyDescent="0.2">
      <c r="A1259" s="59"/>
      <c r="B1259" s="59"/>
      <c r="C1259" s="59"/>
      <c r="D1259" s="59"/>
      <c r="E1259" s="59"/>
      <c r="F1259" s="59"/>
      <c r="G1259" s="59"/>
      <c r="H1259" s="59"/>
      <c r="I1259" s="59"/>
      <c r="J1259" s="59"/>
      <c r="K1259" s="59"/>
      <c r="L1259" s="59"/>
      <c r="M1259" s="59"/>
    </row>
    <row r="1260" spans="1:13" x14ac:dyDescent="0.2">
      <c r="A1260" s="59"/>
      <c r="B1260" s="59"/>
      <c r="C1260" s="59"/>
      <c r="D1260" s="59"/>
      <c r="E1260" s="59"/>
      <c r="F1260" s="59"/>
      <c r="G1260" s="59"/>
      <c r="H1260" s="59"/>
      <c r="I1260" s="59"/>
      <c r="J1260" s="59"/>
      <c r="K1260" s="59"/>
      <c r="L1260" s="59"/>
      <c r="M1260" s="59"/>
    </row>
    <row r="1261" spans="1:13" x14ac:dyDescent="0.2">
      <c r="A1261" s="59"/>
      <c r="B1261" s="59"/>
      <c r="C1261" s="59"/>
      <c r="D1261" s="59"/>
      <c r="E1261" s="59"/>
      <c r="F1261" s="59"/>
      <c r="G1261" s="59"/>
      <c r="H1261" s="59"/>
      <c r="I1261" s="59"/>
      <c r="J1261" s="59"/>
      <c r="K1261" s="59"/>
      <c r="L1261" s="59"/>
      <c r="M1261" s="59"/>
    </row>
    <row r="1262" spans="1:13" x14ac:dyDescent="0.2">
      <c r="A1262" s="59"/>
      <c r="B1262" s="59"/>
      <c r="C1262" s="59"/>
      <c r="D1262" s="59"/>
      <c r="E1262" s="59"/>
      <c r="F1262" s="59"/>
      <c r="G1262" s="59"/>
      <c r="H1262" s="59"/>
      <c r="I1262" s="59"/>
      <c r="J1262" s="59"/>
      <c r="K1262" s="59"/>
      <c r="L1262" s="59"/>
      <c r="M1262" s="59"/>
    </row>
    <row r="1263" spans="1:13" x14ac:dyDescent="0.2">
      <c r="A1263" s="59"/>
      <c r="B1263" s="59"/>
      <c r="C1263" s="59"/>
      <c r="D1263" s="59"/>
      <c r="E1263" s="59"/>
      <c r="F1263" s="59"/>
      <c r="G1263" s="59"/>
      <c r="H1263" s="59"/>
      <c r="I1263" s="59"/>
      <c r="J1263" s="59"/>
      <c r="K1263" s="59"/>
      <c r="L1263" s="59"/>
      <c r="M1263" s="59"/>
    </row>
    <row r="1264" spans="1:13" x14ac:dyDescent="0.2">
      <c r="A1264" s="59"/>
      <c r="B1264" s="59"/>
      <c r="C1264" s="59"/>
      <c r="D1264" s="59"/>
      <c r="E1264" s="59"/>
      <c r="F1264" s="59"/>
      <c r="G1264" s="59"/>
      <c r="H1264" s="59"/>
      <c r="I1264" s="59"/>
      <c r="J1264" s="59"/>
      <c r="K1264" s="59"/>
      <c r="L1264" s="59"/>
      <c r="M1264" s="59"/>
    </row>
    <row r="1265" spans="1:13" x14ac:dyDescent="0.2">
      <c r="A1265" s="59"/>
      <c r="B1265" s="59"/>
      <c r="C1265" s="59"/>
      <c r="D1265" s="59"/>
      <c r="E1265" s="59"/>
      <c r="F1265" s="59"/>
      <c r="G1265" s="59"/>
      <c r="H1265" s="59"/>
      <c r="I1265" s="59"/>
      <c r="J1265" s="59"/>
      <c r="K1265" s="59"/>
      <c r="L1265" s="59"/>
      <c r="M1265" s="59"/>
    </row>
    <row r="1266" spans="1:13" x14ac:dyDescent="0.2">
      <c r="A1266" s="59"/>
      <c r="B1266" s="59"/>
      <c r="C1266" s="59"/>
      <c r="D1266" s="59"/>
      <c r="E1266" s="59"/>
      <c r="F1266" s="59"/>
      <c r="G1266" s="59"/>
      <c r="H1266" s="59"/>
      <c r="I1266" s="59"/>
      <c r="J1266" s="59"/>
      <c r="K1266" s="59"/>
      <c r="L1266" s="59"/>
      <c r="M1266" s="59"/>
    </row>
    <row r="1267" spans="1:13" x14ac:dyDescent="0.2">
      <c r="A1267" s="59"/>
      <c r="B1267" s="59"/>
      <c r="C1267" s="59"/>
      <c r="D1267" s="59"/>
      <c r="E1267" s="59"/>
      <c r="F1267" s="59"/>
      <c r="G1267" s="59"/>
      <c r="H1267" s="59"/>
      <c r="I1267" s="59"/>
      <c r="J1267" s="59"/>
      <c r="K1267" s="59"/>
      <c r="L1267" s="59"/>
      <c r="M1267" s="59"/>
    </row>
    <row r="1268" spans="1:13" x14ac:dyDescent="0.2">
      <c r="A1268" s="59"/>
      <c r="B1268" s="59"/>
      <c r="C1268" s="59"/>
      <c r="D1268" s="59"/>
      <c r="E1268" s="59"/>
      <c r="F1268" s="59"/>
      <c r="G1268" s="59"/>
      <c r="H1268" s="59"/>
      <c r="I1268" s="59"/>
      <c r="J1268" s="59"/>
      <c r="K1268" s="59"/>
      <c r="L1268" s="59"/>
      <c r="M1268" s="59"/>
    </row>
    <row r="1269" spans="1:13" x14ac:dyDescent="0.2">
      <c r="A1269" s="59"/>
      <c r="B1269" s="59"/>
      <c r="C1269" s="59"/>
      <c r="D1269" s="59"/>
      <c r="E1269" s="59"/>
      <c r="F1269" s="59"/>
      <c r="G1269" s="59"/>
      <c r="H1269" s="59"/>
      <c r="I1269" s="59"/>
      <c r="J1269" s="59"/>
      <c r="K1269" s="59"/>
      <c r="L1269" s="59"/>
      <c r="M1269" s="59"/>
    </row>
    <row r="1270" spans="1:13" x14ac:dyDescent="0.2">
      <c r="A1270" s="59"/>
      <c r="B1270" s="59"/>
      <c r="C1270" s="59"/>
      <c r="D1270" s="59"/>
      <c r="E1270" s="59"/>
      <c r="F1270" s="59"/>
      <c r="G1270" s="59"/>
      <c r="H1270" s="59"/>
      <c r="I1270" s="59"/>
      <c r="J1270" s="59"/>
      <c r="K1270" s="59"/>
      <c r="L1270" s="59"/>
      <c r="M1270" s="59"/>
    </row>
    <row r="1271" spans="1:13" x14ac:dyDescent="0.2">
      <c r="A1271" s="59"/>
      <c r="B1271" s="59"/>
      <c r="C1271" s="59"/>
      <c r="D1271" s="59"/>
      <c r="E1271" s="59"/>
      <c r="F1271" s="59"/>
      <c r="G1271" s="59"/>
      <c r="H1271" s="59"/>
      <c r="I1271" s="59"/>
      <c r="J1271" s="59"/>
      <c r="K1271" s="59"/>
      <c r="L1271" s="59"/>
      <c r="M1271" s="59"/>
    </row>
    <row r="1272" spans="1:13" x14ac:dyDescent="0.2">
      <c r="A1272" s="59"/>
      <c r="B1272" s="59"/>
      <c r="C1272" s="59"/>
      <c r="D1272" s="59"/>
      <c r="E1272" s="59"/>
      <c r="F1272" s="59"/>
      <c r="G1272" s="59"/>
      <c r="H1272" s="59"/>
      <c r="I1272" s="59"/>
      <c r="J1272" s="59"/>
      <c r="K1272" s="59"/>
      <c r="L1272" s="59"/>
      <c r="M1272" s="59"/>
    </row>
    <row r="1273" spans="1:13" x14ac:dyDescent="0.2">
      <c r="A1273" s="59"/>
      <c r="B1273" s="59"/>
      <c r="C1273" s="59"/>
      <c r="D1273" s="59"/>
      <c r="E1273" s="59"/>
      <c r="F1273" s="59"/>
      <c r="G1273" s="59"/>
      <c r="H1273" s="59"/>
      <c r="I1273" s="59"/>
      <c r="J1273" s="59"/>
      <c r="K1273" s="59"/>
      <c r="L1273" s="59"/>
      <c r="M1273" s="59"/>
    </row>
    <row r="1274" spans="1:13" x14ac:dyDescent="0.2">
      <c r="A1274" s="59"/>
      <c r="B1274" s="59"/>
      <c r="C1274" s="59"/>
      <c r="D1274" s="59"/>
      <c r="E1274" s="59"/>
      <c r="F1274" s="59"/>
      <c r="G1274" s="59"/>
      <c r="H1274" s="59"/>
      <c r="I1274" s="59"/>
      <c r="J1274" s="59"/>
      <c r="K1274" s="59"/>
      <c r="L1274" s="59"/>
      <c r="M1274" s="59"/>
    </row>
    <row r="1275" spans="1:13" x14ac:dyDescent="0.2">
      <c r="A1275" s="59"/>
      <c r="B1275" s="59"/>
      <c r="C1275" s="59"/>
      <c r="D1275" s="59"/>
      <c r="E1275" s="59"/>
      <c r="F1275" s="59"/>
      <c r="G1275" s="59"/>
      <c r="H1275" s="59"/>
      <c r="I1275" s="59"/>
      <c r="J1275" s="59"/>
      <c r="K1275" s="59"/>
      <c r="L1275" s="59"/>
      <c r="M1275" s="59"/>
    </row>
    <row r="1276" spans="1:13" x14ac:dyDescent="0.2">
      <c r="A1276" s="59"/>
      <c r="B1276" s="59"/>
      <c r="C1276" s="59"/>
      <c r="D1276" s="59"/>
      <c r="E1276" s="59"/>
      <c r="F1276" s="59"/>
      <c r="G1276" s="59"/>
      <c r="H1276" s="59"/>
      <c r="I1276" s="59"/>
      <c r="J1276" s="59"/>
      <c r="K1276" s="59"/>
      <c r="L1276" s="59"/>
      <c r="M1276" s="59"/>
    </row>
    <row r="1277" spans="1:13" x14ac:dyDescent="0.2">
      <c r="A1277" s="59"/>
      <c r="B1277" s="59"/>
      <c r="C1277" s="59"/>
      <c r="D1277" s="59"/>
      <c r="E1277" s="59"/>
      <c r="F1277" s="59"/>
      <c r="G1277" s="59"/>
      <c r="H1277" s="59"/>
      <c r="I1277" s="59"/>
      <c r="J1277" s="59"/>
      <c r="K1277" s="59"/>
      <c r="L1277" s="59"/>
      <c r="M1277" s="59"/>
    </row>
    <row r="1278" spans="1:13" x14ac:dyDescent="0.2">
      <c r="A1278" s="59"/>
      <c r="B1278" s="59"/>
      <c r="C1278" s="59"/>
      <c r="D1278" s="59"/>
      <c r="E1278" s="59"/>
      <c r="F1278" s="59"/>
      <c r="G1278" s="59"/>
      <c r="H1278" s="59"/>
      <c r="I1278" s="59"/>
      <c r="J1278" s="59"/>
      <c r="K1278" s="59"/>
      <c r="L1278" s="59"/>
      <c r="M1278" s="59"/>
    </row>
    <row r="1279" spans="1:13" x14ac:dyDescent="0.2">
      <c r="A1279" s="59"/>
      <c r="B1279" s="59"/>
      <c r="C1279" s="59"/>
      <c r="D1279" s="59"/>
      <c r="E1279" s="59"/>
      <c r="F1279" s="59"/>
      <c r="G1279" s="59"/>
      <c r="H1279" s="59"/>
      <c r="I1279" s="59"/>
      <c r="J1279" s="59"/>
      <c r="K1279" s="59"/>
      <c r="L1279" s="59"/>
      <c r="M1279" s="59"/>
    </row>
    <row r="1280" spans="1:13" x14ac:dyDescent="0.2">
      <c r="A1280" s="59"/>
      <c r="B1280" s="59"/>
      <c r="C1280" s="59"/>
      <c r="D1280" s="59"/>
      <c r="E1280" s="59"/>
      <c r="F1280" s="59"/>
      <c r="G1280" s="59"/>
      <c r="H1280" s="59"/>
      <c r="I1280" s="59"/>
      <c r="J1280" s="59"/>
      <c r="K1280" s="59"/>
      <c r="L1280" s="59"/>
      <c r="M1280" s="59"/>
    </row>
    <row r="1281" spans="1:13" x14ac:dyDescent="0.2">
      <c r="A1281" s="59"/>
      <c r="B1281" s="59"/>
      <c r="C1281" s="59"/>
      <c r="D1281" s="59"/>
      <c r="E1281" s="59"/>
      <c r="F1281" s="59"/>
      <c r="G1281" s="59"/>
      <c r="H1281" s="59"/>
      <c r="I1281" s="59"/>
      <c r="J1281" s="59"/>
      <c r="K1281" s="59"/>
      <c r="L1281" s="59"/>
      <c r="M1281" s="59"/>
    </row>
    <row r="1282" spans="1:13" x14ac:dyDescent="0.2">
      <c r="A1282" s="59"/>
      <c r="B1282" s="59"/>
      <c r="C1282" s="59"/>
      <c r="D1282" s="59"/>
      <c r="E1282" s="59"/>
      <c r="F1282" s="59"/>
      <c r="G1282" s="59"/>
      <c r="H1282" s="59"/>
      <c r="I1282" s="59"/>
      <c r="J1282" s="59"/>
      <c r="K1282" s="59"/>
      <c r="L1282" s="59"/>
      <c r="M1282" s="59"/>
    </row>
    <row r="1283" spans="1:13" x14ac:dyDescent="0.2">
      <c r="A1283" s="59"/>
      <c r="B1283" s="59"/>
      <c r="C1283" s="59"/>
      <c r="D1283" s="59"/>
      <c r="E1283" s="59"/>
      <c r="F1283" s="59"/>
      <c r="G1283" s="59"/>
      <c r="H1283" s="59"/>
      <c r="I1283" s="59"/>
      <c r="J1283" s="59"/>
      <c r="K1283" s="59"/>
      <c r="L1283" s="59"/>
      <c r="M1283" s="59"/>
    </row>
    <row r="1284" spans="1:13" x14ac:dyDescent="0.2">
      <c r="A1284" s="59"/>
      <c r="B1284" s="59"/>
      <c r="C1284" s="59"/>
      <c r="D1284" s="59"/>
      <c r="E1284" s="59"/>
      <c r="F1284" s="59"/>
      <c r="G1284" s="59"/>
      <c r="H1284" s="59"/>
      <c r="I1284" s="59"/>
      <c r="J1284" s="59"/>
      <c r="K1284" s="59"/>
      <c r="L1284" s="59"/>
      <c r="M1284" s="59"/>
    </row>
    <row r="1285" spans="1:13" x14ac:dyDescent="0.2">
      <c r="A1285" s="59"/>
      <c r="B1285" s="59"/>
      <c r="C1285" s="59"/>
      <c r="D1285" s="59"/>
      <c r="E1285" s="59"/>
      <c r="F1285" s="59"/>
      <c r="G1285" s="59"/>
      <c r="H1285" s="59"/>
      <c r="I1285" s="59"/>
      <c r="J1285" s="59"/>
      <c r="K1285" s="59"/>
      <c r="L1285" s="59"/>
      <c r="M1285" s="59"/>
    </row>
    <row r="1286" spans="1:13" x14ac:dyDescent="0.2">
      <c r="A1286" s="59"/>
      <c r="B1286" s="59"/>
      <c r="C1286" s="59"/>
      <c r="D1286" s="59"/>
      <c r="E1286" s="59"/>
      <c r="F1286" s="59"/>
      <c r="G1286" s="59"/>
      <c r="H1286" s="59"/>
      <c r="I1286" s="59"/>
      <c r="J1286" s="59"/>
      <c r="K1286" s="59"/>
      <c r="L1286" s="59"/>
      <c r="M1286" s="59"/>
    </row>
    <row r="1287" spans="1:13" x14ac:dyDescent="0.2">
      <c r="A1287" s="59"/>
      <c r="B1287" s="59"/>
      <c r="C1287" s="59"/>
      <c r="D1287" s="59"/>
      <c r="E1287" s="59"/>
      <c r="F1287" s="59"/>
      <c r="G1287" s="59"/>
      <c r="H1287" s="59"/>
      <c r="I1287" s="59"/>
      <c r="J1287" s="59"/>
      <c r="K1287" s="59"/>
      <c r="L1287" s="59"/>
      <c r="M1287" s="59"/>
    </row>
    <row r="1288" spans="1:13" x14ac:dyDescent="0.2">
      <c r="A1288" s="59"/>
      <c r="B1288" s="59"/>
      <c r="C1288" s="59"/>
      <c r="D1288" s="59"/>
      <c r="E1288" s="59"/>
      <c r="F1288" s="59"/>
      <c r="G1288" s="59"/>
      <c r="H1288" s="59"/>
      <c r="I1288" s="59"/>
      <c r="J1288" s="59"/>
      <c r="K1288" s="59"/>
      <c r="L1288" s="59"/>
      <c r="M1288" s="59"/>
    </row>
    <row r="1289" spans="1:13" x14ac:dyDescent="0.2">
      <c r="A1289" s="59"/>
      <c r="B1289" s="59"/>
      <c r="C1289" s="59"/>
      <c r="D1289" s="59"/>
      <c r="E1289" s="59"/>
      <c r="F1289" s="59"/>
      <c r="G1289" s="59"/>
      <c r="H1289" s="59"/>
      <c r="I1289" s="59"/>
      <c r="J1289" s="59"/>
      <c r="K1289" s="59"/>
      <c r="L1289" s="59"/>
      <c r="M1289" s="59"/>
    </row>
    <row r="1290" spans="1:13" x14ac:dyDescent="0.2">
      <c r="A1290" s="59"/>
      <c r="B1290" s="59"/>
      <c r="C1290" s="59"/>
      <c r="D1290" s="59"/>
      <c r="E1290" s="59"/>
      <c r="F1290" s="59"/>
      <c r="G1290" s="59"/>
      <c r="H1290" s="59"/>
      <c r="I1290" s="59"/>
      <c r="J1290" s="59"/>
      <c r="K1290" s="59"/>
      <c r="L1290" s="59"/>
      <c r="M1290" s="59"/>
    </row>
    <row r="1291" spans="1:13" x14ac:dyDescent="0.2">
      <c r="A1291" s="59"/>
      <c r="B1291" s="59"/>
      <c r="C1291" s="59"/>
      <c r="D1291" s="59"/>
      <c r="E1291" s="59"/>
      <c r="F1291" s="59"/>
      <c r="G1291" s="59"/>
      <c r="H1291" s="59"/>
      <c r="I1291" s="59"/>
      <c r="J1291" s="59"/>
      <c r="K1291" s="59"/>
      <c r="L1291" s="59"/>
      <c r="M1291" s="59"/>
    </row>
    <row r="1292" spans="1:13" x14ac:dyDescent="0.2">
      <c r="A1292" s="59"/>
      <c r="B1292" s="59"/>
      <c r="C1292" s="59"/>
      <c r="D1292" s="59"/>
      <c r="E1292" s="59"/>
      <c r="F1292" s="59"/>
      <c r="G1292" s="59"/>
      <c r="H1292" s="59"/>
      <c r="I1292" s="59"/>
      <c r="J1292" s="59"/>
      <c r="K1292" s="59"/>
      <c r="L1292" s="59"/>
      <c r="M1292" s="59"/>
    </row>
    <row r="1293" spans="1:13" x14ac:dyDescent="0.2">
      <c r="A1293" s="59"/>
      <c r="B1293" s="59"/>
      <c r="C1293" s="59"/>
      <c r="D1293" s="59"/>
      <c r="E1293" s="59"/>
      <c r="F1293" s="59"/>
      <c r="G1293" s="59"/>
      <c r="H1293" s="59"/>
      <c r="I1293" s="59"/>
      <c r="J1293" s="59"/>
      <c r="K1293" s="59"/>
      <c r="L1293" s="59"/>
      <c r="M1293" s="59"/>
    </row>
    <row r="1294" spans="1:13" x14ac:dyDescent="0.2">
      <c r="A1294" s="59"/>
      <c r="B1294" s="59"/>
      <c r="C1294" s="59"/>
      <c r="D1294" s="59"/>
      <c r="E1294" s="59"/>
      <c r="F1294" s="59"/>
      <c r="G1294" s="59"/>
      <c r="H1294" s="59"/>
      <c r="I1294" s="59"/>
      <c r="J1294" s="59"/>
      <c r="K1294" s="59"/>
      <c r="L1294" s="59"/>
      <c r="M1294" s="59"/>
    </row>
    <row r="1295" spans="1:13" x14ac:dyDescent="0.2">
      <c r="A1295" s="59"/>
      <c r="B1295" s="59"/>
      <c r="C1295" s="59"/>
      <c r="D1295" s="59"/>
      <c r="E1295" s="59"/>
      <c r="F1295" s="59"/>
      <c r="G1295" s="59"/>
      <c r="H1295" s="59"/>
      <c r="I1295" s="59"/>
      <c r="J1295" s="59"/>
      <c r="K1295" s="59"/>
      <c r="L1295" s="59"/>
      <c r="M1295" s="59"/>
    </row>
    <row r="1296" spans="1:13" x14ac:dyDescent="0.2">
      <c r="A1296" s="59"/>
      <c r="B1296" s="59"/>
      <c r="C1296" s="59"/>
      <c r="D1296" s="59"/>
      <c r="E1296" s="59"/>
      <c r="F1296" s="59"/>
      <c r="G1296" s="59"/>
      <c r="H1296" s="59"/>
      <c r="I1296" s="59"/>
      <c r="J1296" s="59"/>
      <c r="K1296" s="59"/>
      <c r="L1296" s="59"/>
      <c r="M1296" s="59"/>
    </row>
    <row r="1297" spans="1:13" x14ac:dyDescent="0.2">
      <c r="A1297" s="59"/>
      <c r="B1297" s="59"/>
      <c r="C1297" s="59"/>
      <c r="D1297" s="59"/>
      <c r="E1297" s="59"/>
      <c r="F1297" s="59"/>
      <c r="G1297" s="59"/>
      <c r="H1297" s="59"/>
      <c r="I1297" s="59"/>
      <c r="J1297" s="59"/>
      <c r="K1297" s="59"/>
      <c r="L1297" s="59"/>
      <c r="M1297" s="59"/>
    </row>
    <row r="1298" spans="1:13" x14ac:dyDescent="0.2">
      <c r="A1298" s="59"/>
      <c r="B1298" s="59"/>
      <c r="C1298" s="59"/>
      <c r="D1298" s="59"/>
      <c r="E1298" s="59"/>
      <c r="F1298" s="59"/>
      <c r="G1298" s="59"/>
      <c r="H1298" s="59"/>
      <c r="I1298" s="59"/>
      <c r="J1298" s="59"/>
      <c r="K1298" s="59"/>
      <c r="L1298" s="59"/>
      <c r="M1298" s="59"/>
    </row>
    <row r="1299" spans="1:13" x14ac:dyDescent="0.2">
      <c r="A1299" s="59"/>
      <c r="B1299" s="59"/>
      <c r="C1299" s="59"/>
      <c r="D1299" s="59"/>
      <c r="E1299" s="59"/>
      <c r="F1299" s="59"/>
      <c r="G1299" s="59"/>
      <c r="H1299" s="59"/>
      <c r="I1299" s="59"/>
      <c r="J1299" s="59"/>
      <c r="K1299" s="59"/>
      <c r="L1299" s="59"/>
      <c r="M1299" s="59"/>
    </row>
    <row r="1300" spans="1:13" x14ac:dyDescent="0.2">
      <c r="A1300" s="59"/>
      <c r="B1300" s="59"/>
      <c r="C1300" s="59"/>
      <c r="D1300" s="59"/>
      <c r="E1300" s="59"/>
      <c r="F1300" s="59"/>
      <c r="G1300" s="59"/>
      <c r="H1300" s="59"/>
      <c r="I1300" s="59"/>
      <c r="J1300" s="59"/>
      <c r="K1300" s="59"/>
      <c r="L1300" s="59"/>
      <c r="M1300" s="59"/>
    </row>
    <row r="1301" spans="1:13" x14ac:dyDescent="0.2">
      <c r="A1301" s="59"/>
      <c r="B1301" s="59"/>
      <c r="C1301" s="59"/>
      <c r="D1301" s="59"/>
      <c r="E1301" s="59"/>
      <c r="F1301" s="59"/>
      <c r="G1301" s="59"/>
      <c r="H1301" s="59"/>
      <c r="I1301" s="59"/>
      <c r="J1301" s="59"/>
      <c r="K1301" s="59"/>
      <c r="L1301" s="59"/>
      <c r="M1301" s="59"/>
    </row>
    <row r="1302" spans="1:13" x14ac:dyDescent="0.2">
      <c r="A1302" s="59"/>
      <c r="B1302" s="59"/>
      <c r="C1302" s="59"/>
      <c r="D1302" s="59"/>
      <c r="E1302" s="59"/>
      <c r="F1302" s="59"/>
      <c r="G1302" s="59"/>
      <c r="H1302" s="59"/>
      <c r="I1302" s="59"/>
      <c r="J1302" s="59"/>
      <c r="K1302" s="59"/>
      <c r="L1302" s="59"/>
      <c r="M1302" s="59"/>
    </row>
    <row r="1303" spans="1:13" x14ac:dyDescent="0.2">
      <c r="A1303" s="59"/>
      <c r="B1303" s="59"/>
      <c r="C1303" s="59"/>
      <c r="D1303" s="59"/>
      <c r="E1303" s="59"/>
      <c r="F1303" s="59"/>
      <c r="G1303" s="59"/>
      <c r="H1303" s="59"/>
      <c r="I1303" s="59"/>
      <c r="J1303" s="59"/>
      <c r="K1303" s="59"/>
      <c r="L1303" s="59"/>
      <c r="M1303" s="59"/>
    </row>
    <row r="1304" spans="1:13" x14ac:dyDescent="0.2">
      <c r="A1304" s="59"/>
      <c r="B1304" s="59"/>
      <c r="C1304" s="59"/>
      <c r="D1304" s="59"/>
      <c r="E1304" s="59"/>
      <c r="F1304" s="59"/>
      <c r="G1304" s="59"/>
      <c r="H1304" s="59"/>
      <c r="I1304" s="59"/>
      <c r="J1304" s="59"/>
      <c r="K1304" s="59"/>
      <c r="L1304" s="59"/>
      <c r="M1304" s="59"/>
    </row>
    <row r="1305" spans="1:13" x14ac:dyDescent="0.2">
      <c r="A1305" s="59"/>
      <c r="B1305" s="59"/>
      <c r="C1305" s="59"/>
      <c r="D1305" s="59"/>
      <c r="E1305" s="59"/>
      <c r="F1305" s="59"/>
      <c r="G1305" s="59"/>
      <c r="H1305" s="59"/>
      <c r="I1305" s="59"/>
      <c r="J1305" s="59"/>
      <c r="K1305" s="59"/>
      <c r="L1305" s="59"/>
      <c r="M1305" s="59"/>
    </row>
    <row r="1306" spans="1:13" x14ac:dyDescent="0.2">
      <c r="A1306" s="59"/>
      <c r="B1306" s="59"/>
      <c r="C1306" s="59"/>
      <c r="D1306" s="59"/>
      <c r="E1306" s="59"/>
      <c r="F1306" s="59"/>
      <c r="G1306" s="59"/>
      <c r="H1306" s="59"/>
      <c r="I1306" s="59"/>
      <c r="J1306" s="59"/>
      <c r="K1306" s="59"/>
      <c r="L1306" s="59"/>
      <c r="M1306" s="59"/>
    </row>
    <row r="1307" spans="1:13" x14ac:dyDescent="0.2">
      <c r="A1307" s="59"/>
      <c r="B1307" s="59"/>
      <c r="C1307" s="59"/>
      <c r="D1307" s="59"/>
      <c r="E1307" s="59"/>
      <c r="F1307" s="59"/>
      <c r="G1307" s="59"/>
      <c r="H1307" s="59"/>
      <c r="I1307" s="59"/>
      <c r="J1307" s="59"/>
      <c r="K1307" s="59"/>
      <c r="L1307" s="59"/>
      <c r="M1307" s="59"/>
    </row>
    <row r="1308" spans="1:13" x14ac:dyDescent="0.2">
      <c r="A1308" s="59"/>
      <c r="B1308" s="59"/>
      <c r="C1308" s="59"/>
      <c r="D1308" s="59"/>
      <c r="E1308" s="59"/>
      <c r="F1308" s="59"/>
      <c r="G1308" s="59"/>
      <c r="H1308" s="59"/>
      <c r="I1308" s="59"/>
      <c r="J1308" s="59"/>
      <c r="K1308" s="59"/>
      <c r="L1308" s="59"/>
      <c r="M1308" s="59"/>
    </row>
    <row r="1309" spans="1:13" x14ac:dyDescent="0.2">
      <c r="A1309" s="59"/>
      <c r="B1309" s="59"/>
      <c r="C1309" s="59"/>
      <c r="D1309" s="59"/>
      <c r="E1309" s="59"/>
      <c r="F1309" s="59"/>
      <c r="G1309" s="59"/>
      <c r="H1309" s="59"/>
      <c r="I1309" s="59"/>
      <c r="J1309" s="59"/>
      <c r="K1309" s="59"/>
      <c r="L1309" s="59"/>
      <c r="M1309" s="59"/>
    </row>
    <row r="1310" spans="1:13" x14ac:dyDescent="0.2">
      <c r="A1310" s="59"/>
      <c r="B1310" s="59"/>
      <c r="C1310" s="59"/>
      <c r="D1310" s="59"/>
      <c r="E1310" s="59"/>
      <c r="F1310" s="59"/>
      <c r="G1310" s="59"/>
      <c r="H1310" s="59"/>
      <c r="I1310" s="59"/>
      <c r="J1310" s="59"/>
      <c r="K1310" s="59"/>
      <c r="L1310" s="59"/>
      <c r="M1310" s="59"/>
    </row>
    <row r="1311" spans="1:13" x14ac:dyDescent="0.2">
      <c r="A1311" s="59"/>
      <c r="B1311" s="59"/>
      <c r="C1311" s="59"/>
      <c r="D1311" s="59"/>
      <c r="E1311" s="59"/>
      <c r="F1311" s="59"/>
      <c r="G1311" s="59"/>
      <c r="H1311" s="59"/>
      <c r="I1311" s="59"/>
      <c r="J1311" s="59"/>
      <c r="K1311" s="59"/>
      <c r="L1311" s="59"/>
      <c r="M1311" s="59"/>
    </row>
    <row r="1312" spans="1:13" x14ac:dyDescent="0.2">
      <c r="A1312" s="59"/>
      <c r="B1312" s="59"/>
      <c r="C1312" s="59"/>
      <c r="D1312" s="59"/>
      <c r="E1312" s="59"/>
      <c r="F1312" s="59"/>
      <c r="G1312" s="59"/>
      <c r="H1312" s="59"/>
      <c r="I1312" s="59"/>
      <c r="J1312" s="59"/>
      <c r="K1312" s="59"/>
      <c r="L1312" s="59"/>
      <c r="M1312" s="59"/>
    </row>
    <row r="1313" spans="1:13" x14ac:dyDescent="0.2">
      <c r="A1313" s="59"/>
      <c r="B1313" s="59"/>
      <c r="C1313" s="59"/>
      <c r="D1313" s="59"/>
      <c r="E1313" s="59"/>
      <c r="F1313" s="59"/>
      <c r="G1313" s="59"/>
      <c r="H1313" s="59"/>
      <c r="I1313" s="59"/>
      <c r="J1313" s="59"/>
      <c r="K1313" s="59"/>
      <c r="L1313" s="59"/>
      <c r="M1313" s="59"/>
    </row>
    <row r="1314" spans="1:13" x14ac:dyDescent="0.2">
      <c r="A1314" s="59"/>
      <c r="B1314" s="59"/>
      <c r="C1314" s="59"/>
      <c r="D1314" s="59"/>
      <c r="E1314" s="59"/>
      <c r="F1314" s="59"/>
      <c r="G1314" s="59"/>
      <c r="H1314" s="59"/>
      <c r="I1314" s="59"/>
      <c r="J1314" s="59"/>
      <c r="K1314" s="59"/>
      <c r="L1314" s="59"/>
      <c r="M1314" s="59"/>
    </row>
    <row r="1315" spans="1:13" x14ac:dyDescent="0.2">
      <c r="A1315" s="59"/>
      <c r="B1315" s="59"/>
      <c r="C1315" s="59"/>
      <c r="D1315" s="59"/>
      <c r="E1315" s="59"/>
      <c r="F1315" s="59"/>
      <c r="G1315" s="59"/>
      <c r="H1315" s="59"/>
      <c r="I1315" s="59"/>
      <c r="J1315" s="59"/>
      <c r="K1315" s="59"/>
      <c r="L1315" s="59"/>
      <c r="M1315" s="59"/>
    </row>
    <row r="1316" spans="1:13" x14ac:dyDescent="0.2">
      <c r="A1316" s="59"/>
      <c r="B1316" s="59"/>
      <c r="C1316" s="59"/>
      <c r="D1316" s="59"/>
      <c r="E1316" s="59"/>
      <c r="F1316" s="59"/>
      <c r="G1316" s="59"/>
      <c r="H1316" s="59"/>
      <c r="I1316" s="59"/>
      <c r="J1316" s="59"/>
      <c r="K1316" s="59"/>
      <c r="L1316" s="59"/>
      <c r="M1316" s="59"/>
    </row>
    <row r="1317" spans="1:13" x14ac:dyDescent="0.2">
      <c r="A1317" s="59"/>
      <c r="B1317" s="59"/>
      <c r="C1317" s="59"/>
      <c r="D1317" s="59"/>
      <c r="E1317" s="59"/>
      <c r="F1317" s="59"/>
      <c r="G1317" s="59"/>
      <c r="H1317" s="59"/>
      <c r="I1317" s="59"/>
      <c r="J1317" s="59"/>
      <c r="K1317" s="59"/>
      <c r="L1317" s="59"/>
      <c r="M1317" s="59"/>
    </row>
    <row r="1318" spans="1:13" x14ac:dyDescent="0.2">
      <c r="A1318" s="59"/>
      <c r="B1318" s="59"/>
      <c r="C1318" s="59"/>
      <c r="D1318" s="59"/>
      <c r="E1318" s="59"/>
      <c r="F1318" s="59"/>
      <c r="G1318" s="59"/>
      <c r="H1318" s="59"/>
      <c r="I1318" s="59"/>
      <c r="J1318" s="59"/>
      <c r="K1318" s="59"/>
      <c r="L1318" s="59"/>
      <c r="M1318" s="59"/>
    </row>
    <row r="1319" spans="1:13" x14ac:dyDescent="0.2">
      <c r="A1319" s="59"/>
      <c r="B1319" s="59"/>
      <c r="C1319" s="59"/>
      <c r="D1319" s="59"/>
      <c r="E1319" s="59"/>
      <c r="F1319" s="59"/>
      <c r="G1319" s="59"/>
      <c r="H1319" s="59"/>
      <c r="I1319" s="59"/>
      <c r="J1319" s="59"/>
      <c r="K1319" s="59"/>
      <c r="L1319" s="59"/>
      <c r="M1319" s="59"/>
    </row>
    <row r="1320" spans="1:13" x14ac:dyDescent="0.2">
      <c r="A1320" s="59"/>
      <c r="B1320" s="59"/>
      <c r="C1320" s="59"/>
      <c r="D1320" s="59"/>
      <c r="E1320" s="59"/>
      <c r="F1320" s="59"/>
      <c r="G1320" s="59"/>
      <c r="H1320" s="59"/>
      <c r="I1320" s="59"/>
      <c r="J1320" s="59"/>
      <c r="K1320" s="59"/>
      <c r="L1320" s="59"/>
      <c r="M1320" s="59"/>
    </row>
    <row r="1321" spans="1:13" x14ac:dyDescent="0.2">
      <c r="A1321" s="59"/>
      <c r="B1321" s="59"/>
      <c r="C1321" s="59"/>
      <c r="D1321" s="59"/>
      <c r="E1321" s="59"/>
      <c r="F1321" s="59"/>
      <c r="G1321" s="59"/>
      <c r="H1321" s="59"/>
      <c r="I1321" s="59"/>
      <c r="J1321" s="59"/>
      <c r="K1321" s="59"/>
      <c r="L1321" s="59"/>
      <c r="M1321" s="59"/>
    </row>
    <row r="1322" spans="1:13" x14ac:dyDescent="0.2">
      <c r="A1322" s="59"/>
      <c r="B1322" s="59"/>
      <c r="C1322" s="59"/>
      <c r="D1322" s="59"/>
      <c r="E1322" s="59"/>
      <c r="F1322" s="59"/>
      <c r="G1322" s="59"/>
      <c r="H1322" s="59"/>
      <c r="I1322" s="59"/>
      <c r="J1322" s="59"/>
      <c r="K1322" s="59"/>
      <c r="L1322" s="59"/>
      <c r="M1322" s="59"/>
    </row>
    <row r="1323" spans="1:13" x14ac:dyDescent="0.2">
      <c r="A1323" s="59"/>
      <c r="B1323" s="59"/>
      <c r="C1323" s="59"/>
      <c r="D1323" s="59"/>
      <c r="E1323" s="59"/>
      <c r="F1323" s="59"/>
      <c r="G1323" s="59"/>
      <c r="H1323" s="59"/>
      <c r="I1323" s="59"/>
      <c r="J1323" s="59"/>
      <c r="K1323" s="59"/>
      <c r="L1323" s="59"/>
      <c r="M1323" s="59"/>
    </row>
    <row r="1324" spans="1:13" x14ac:dyDescent="0.2">
      <c r="A1324" s="59"/>
      <c r="B1324" s="59"/>
      <c r="C1324" s="59"/>
      <c r="D1324" s="59"/>
      <c r="E1324" s="59"/>
      <c r="F1324" s="59"/>
      <c r="G1324" s="59"/>
      <c r="H1324" s="59"/>
      <c r="I1324" s="59"/>
      <c r="J1324" s="59"/>
      <c r="K1324" s="59"/>
      <c r="L1324" s="59"/>
      <c r="M1324" s="59"/>
    </row>
    <row r="1325" spans="1:13" x14ac:dyDescent="0.2">
      <c r="A1325" s="59"/>
      <c r="B1325" s="59"/>
      <c r="C1325" s="59"/>
      <c r="D1325" s="59"/>
      <c r="E1325" s="59"/>
      <c r="F1325" s="59"/>
      <c r="G1325" s="59"/>
      <c r="H1325" s="59"/>
      <c r="I1325" s="59"/>
      <c r="J1325" s="59"/>
      <c r="K1325" s="59"/>
      <c r="L1325" s="59"/>
      <c r="M1325" s="59"/>
    </row>
    <row r="1326" spans="1:13" x14ac:dyDescent="0.2">
      <c r="A1326" s="59"/>
      <c r="B1326" s="59"/>
      <c r="C1326" s="59"/>
      <c r="D1326" s="59"/>
      <c r="E1326" s="59"/>
      <c r="F1326" s="59"/>
      <c r="G1326" s="59"/>
      <c r="H1326" s="59"/>
      <c r="I1326" s="59"/>
      <c r="J1326" s="59"/>
      <c r="K1326" s="59"/>
      <c r="L1326" s="59"/>
      <c r="M1326" s="59"/>
    </row>
    <row r="1327" spans="1:13" x14ac:dyDescent="0.2">
      <c r="A1327" s="59"/>
      <c r="B1327" s="59"/>
      <c r="C1327" s="59"/>
      <c r="D1327" s="59"/>
      <c r="E1327" s="59"/>
      <c r="F1327" s="59"/>
      <c r="G1327" s="59"/>
      <c r="H1327" s="59"/>
      <c r="I1327" s="59"/>
      <c r="J1327" s="59"/>
      <c r="K1327" s="59"/>
      <c r="L1327" s="59"/>
      <c r="M1327" s="59"/>
    </row>
    <row r="1328" spans="1:13" x14ac:dyDescent="0.2">
      <c r="A1328" s="59"/>
      <c r="B1328" s="59"/>
      <c r="C1328" s="59"/>
      <c r="D1328" s="59"/>
      <c r="E1328" s="59"/>
      <c r="F1328" s="59"/>
      <c r="G1328" s="59"/>
      <c r="H1328" s="59"/>
      <c r="I1328" s="59"/>
      <c r="J1328" s="59"/>
      <c r="K1328" s="59"/>
      <c r="L1328" s="59"/>
      <c r="M1328" s="59"/>
    </row>
    <row r="1329" spans="1:13" x14ac:dyDescent="0.2">
      <c r="A1329" s="59"/>
      <c r="B1329" s="59"/>
      <c r="C1329" s="59"/>
      <c r="D1329" s="59"/>
      <c r="E1329" s="59"/>
      <c r="F1329" s="59"/>
      <c r="G1329" s="59"/>
      <c r="H1329" s="59"/>
      <c r="I1329" s="59"/>
      <c r="J1329" s="59"/>
      <c r="K1329" s="59"/>
      <c r="L1329" s="59"/>
      <c r="M1329" s="59"/>
    </row>
    <row r="1330" spans="1:13" x14ac:dyDescent="0.2">
      <c r="A1330" s="59"/>
      <c r="B1330" s="59"/>
      <c r="C1330" s="59"/>
      <c r="D1330" s="59"/>
      <c r="E1330" s="59"/>
      <c r="F1330" s="59"/>
      <c r="G1330" s="59"/>
      <c r="H1330" s="59"/>
      <c r="I1330" s="59"/>
      <c r="J1330" s="59"/>
      <c r="K1330" s="59"/>
      <c r="L1330" s="59"/>
      <c r="M1330" s="59"/>
    </row>
    <row r="1331" spans="1:13" x14ac:dyDescent="0.2">
      <c r="A1331" s="59"/>
      <c r="B1331" s="59"/>
      <c r="C1331" s="59"/>
      <c r="D1331" s="59"/>
      <c r="E1331" s="59"/>
      <c r="F1331" s="59"/>
      <c r="G1331" s="59"/>
      <c r="H1331" s="59"/>
      <c r="I1331" s="59"/>
      <c r="J1331" s="59"/>
      <c r="K1331" s="59"/>
      <c r="L1331" s="59"/>
      <c r="M1331" s="59"/>
    </row>
  </sheetData>
  <mergeCells count="18">
    <mergeCell ref="A1:R1"/>
    <mergeCell ref="A2:R2"/>
    <mergeCell ref="C4:N6"/>
    <mergeCell ref="B11:B12"/>
    <mergeCell ref="C11:C12"/>
    <mergeCell ref="D11:D12"/>
    <mergeCell ref="F11:F12"/>
    <mergeCell ref="G11:G12"/>
    <mergeCell ref="H11:H12"/>
    <mergeCell ref="I11:O11"/>
    <mergeCell ref="P11:P12"/>
    <mergeCell ref="Q11:Q12"/>
    <mergeCell ref="R11:R12"/>
    <mergeCell ref="C97:D97"/>
    <mergeCell ref="F97:I97"/>
    <mergeCell ref="J97:L97"/>
    <mergeCell ref="E11:E12"/>
    <mergeCell ref="A11:A12"/>
  </mergeCells>
  <phoneticPr fontId="3" type="noConversion"/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0">
    <tabColor indexed="10"/>
  </sheetPr>
  <dimension ref="A1:Q1328"/>
  <sheetViews>
    <sheetView workbookViewId="0">
      <selection activeCell="B5" sqref="B5:B8"/>
    </sheetView>
  </sheetViews>
  <sheetFormatPr defaultRowHeight="12.75" x14ac:dyDescent="0.2"/>
  <cols>
    <col min="1" max="1" width="3.85546875" style="56" customWidth="1"/>
    <col min="2" max="2" width="20.85546875" style="56" customWidth="1"/>
    <col min="3" max="3" width="9.5703125" style="56" customWidth="1"/>
    <col min="4" max="4" width="25.140625" style="56" customWidth="1"/>
    <col min="5" max="5" width="6.5703125" style="56" customWidth="1"/>
    <col min="6" max="6" width="5.140625" style="56" customWidth="1"/>
    <col min="7" max="7" width="6.140625" style="56" customWidth="1"/>
    <col min="8" max="8" width="8.85546875" style="56" customWidth="1"/>
    <col min="9" max="9" width="8.28515625" style="56" customWidth="1"/>
    <col min="10" max="10" width="9.42578125" style="56" customWidth="1"/>
    <col min="11" max="11" width="3.7109375" style="56" hidden="1" customWidth="1"/>
    <col min="12" max="14" width="7.7109375" style="56" hidden="1" customWidth="1"/>
    <col min="15" max="15" width="8.5703125" style="56" customWidth="1"/>
    <col min="16" max="16" width="6.28515625" style="56" customWidth="1"/>
    <col min="17" max="17" width="8.140625" style="56" customWidth="1"/>
  </cols>
  <sheetData>
    <row r="1" spans="1:17" x14ac:dyDescent="0.2">
      <c r="A1" s="363" t="s">
        <v>32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</row>
    <row r="2" spans="1:17" ht="25.5" x14ac:dyDescent="0.2">
      <c r="A2" s="353" t="s">
        <v>8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</row>
    <row r="3" spans="1:17" x14ac:dyDescent="0.2">
      <c r="A3" s="39"/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7" ht="19.5" customHeight="1" x14ac:dyDescent="0.2">
      <c r="A4" s="39"/>
      <c r="B4" s="43"/>
      <c r="C4" s="391" t="s">
        <v>80</v>
      </c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66"/>
      <c r="O4" s="66"/>
      <c r="P4" s="39"/>
    </row>
    <row r="5" spans="1:17" ht="19.5" customHeight="1" x14ac:dyDescent="0.2">
      <c r="A5" s="39" t="s">
        <v>9</v>
      </c>
      <c r="B5" s="43" t="s">
        <v>151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66"/>
      <c r="O5" s="42" t="s">
        <v>86</v>
      </c>
      <c r="P5" s="46"/>
      <c r="Q5" s="105"/>
    </row>
    <row r="6" spans="1:17" ht="19.5" customHeight="1" x14ac:dyDescent="0.2">
      <c r="A6" s="39" t="s">
        <v>10</v>
      </c>
      <c r="B6" s="43" t="s">
        <v>151</v>
      </c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66"/>
      <c r="O6" s="43" t="s">
        <v>12</v>
      </c>
      <c r="P6" s="43" t="s">
        <v>84</v>
      </c>
    </row>
    <row r="7" spans="1:17" ht="16.5" x14ac:dyDescent="0.2">
      <c r="A7" s="106" t="s">
        <v>11</v>
      </c>
      <c r="B7" s="43" t="s">
        <v>150</v>
      </c>
      <c r="C7" s="39"/>
      <c r="D7" s="107"/>
      <c r="E7" s="39"/>
      <c r="F7" s="39"/>
      <c r="G7" s="39"/>
      <c r="H7" s="39"/>
      <c r="I7" s="39"/>
      <c r="J7" s="39"/>
      <c r="K7" s="39"/>
      <c r="O7" s="43" t="s">
        <v>13</v>
      </c>
    </row>
    <row r="8" spans="1:17" ht="16.5" x14ac:dyDescent="0.2">
      <c r="A8" s="106" t="s">
        <v>0</v>
      </c>
      <c r="B8" s="43" t="s">
        <v>184</v>
      </c>
      <c r="C8" s="39"/>
      <c r="D8" s="107"/>
      <c r="E8" s="39"/>
      <c r="F8" s="39"/>
      <c r="G8" s="39"/>
      <c r="H8" s="39"/>
      <c r="I8" s="39"/>
      <c r="J8" s="39"/>
      <c r="K8" s="39"/>
      <c r="O8" s="43"/>
    </row>
    <row r="9" spans="1:17" ht="18.75" x14ac:dyDescent="0.2">
      <c r="A9" s="43" t="s">
        <v>85</v>
      </c>
      <c r="B9" s="39"/>
      <c r="C9" s="39"/>
      <c r="D9" s="39"/>
      <c r="E9" s="44" t="s">
        <v>63</v>
      </c>
      <c r="F9" s="44"/>
      <c r="G9" s="44"/>
      <c r="I9" s="39"/>
      <c r="J9" s="39"/>
      <c r="L9" s="39"/>
      <c r="O9" s="45" t="s">
        <v>68</v>
      </c>
    </row>
    <row r="10" spans="1:17" ht="13.5" thickBot="1" x14ac:dyDescent="0.25">
      <c r="A10" s="103"/>
      <c r="B10" s="39"/>
      <c r="D10" s="108"/>
      <c r="E10" s="104" t="s">
        <v>81</v>
      </c>
      <c r="F10" s="104"/>
      <c r="G10" s="104"/>
      <c r="H10" s="108"/>
      <c r="I10" s="108"/>
      <c r="J10" s="108"/>
      <c r="K10" s="108"/>
      <c r="L10" s="108"/>
      <c r="M10" s="108"/>
      <c r="N10" s="108"/>
      <c r="O10" s="108"/>
    </row>
    <row r="11" spans="1:17" ht="13.5" thickBot="1" x14ac:dyDescent="0.25">
      <c r="A11" s="375" t="s">
        <v>33</v>
      </c>
      <c r="B11" s="375" t="s">
        <v>36</v>
      </c>
      <c r="C11" s="375" t="s">
        <v>31</v>
      </c>
      <c r="D11" s="375" t="s">
        <v>34</v>
      </c>
      <c r="E11" s="375" t="s">
        <v>2</v>
      </c>
      <c r="F11" s="392" t="s">
        <v>77</v>
      </c>
      <c r="G11" s="392" t="s">
        <v>78</v>
      </c>
      <c r="H11" s="386" t="s">
        <v>21</v>
      </c>
      <c r="I11" s="387"/>
      <c r="J11" s="387"/>
      <c r="K11" s="387"/>
      <c r="L11" s="387"/>
      <c r="M11" s="387"/>
      <c r="N11" s="388"/>
      <c r="O11" s="375" t="s">
        <v>3</v>
      </c>
      <c r="P11" s="389" t="s">
        <v>20</v>
      </c>
      <c r="Q11" s="389" t="s">
        <v>4</v>
      </c>
    </row>
    <row r="12" spans="1:17" ht="21.75" thickBot="1" x14ac:dyDescent="0.25">
      <c r="A12" s="385"/>
      <c r="B12" s="385"/>
      <c r="C12" s="385"/>
      <c r="D12" s="385"/>
      <c r="E12" s="385"/>
      <c r="F12" s="393"/>
      <c r="G12" s="393"/>
      <c r="H12" s="109" t="s">
        <v>5</v>
      </c>
      <c r="I12" s="109" t="s">
        <v>6</v>
      </c>
      <c r="J12" s="109" t="s">
        <v>7</v>
      </c>
      <c r="K12" s="110" t="s">
        <v>33</v>
      </c>
      <c r="L12" s="109" t="s">
        <v>15</v>
      </c>
      <c r="M12" s="109" t="s">
        <v>16</v>
      </c>
      <c r="N12" s="109" t="s">
        <v>17</v>
      </c>
      <c r="O12" s="385"/>
      <c r="P12" s="390"/>
      <c r="Q12" s="390"/>
    </row>
    <row r="13" spans="1:17" x14ac:dyDescent="0.2">
      <c r="A13" s="47" t="s">
        <v>5</v>
      </c>
      <c r="B13" s="67" t="e">
        <f>VLOOKUP($E13,#REF!,3,FALSE)</f>
        <v>#REF!</v>
      </c>
      <c r="C13" s="119" t="e">
        <f>VLOOKUP($E13,#REF!,4,FALSE)</f>
        <v>#REF!</v>
      </c>
      <c r="D13" s="67" t="e">
        <f>VLOOKUP($E13,#REF!,5,FALSE)</f>
        <v>#REF!</v>
      </c>
      <c r="E13" s="124" t="s">
        <v>94</v>
      </c>
      <c r="F13" s="55" t="e">
        <f>VLOOKUP($E13,#REF!,12,FALSE)</f>
        <v>#REF!</v>
      </c>
      <c r="G13" s="55" t="e">
        <f>VLOOKUP($E13,#REF!,13,FALSE)</f>
        <v>#REF!</v>
      </c>
      <c r="H13" s="50"/>
      <c r="I13" s="50"/>
      <c r="J13" s="50"/>
      <c r="K13" s="50"/>
      <c r="L13" s="111"/>
      <c r="M13" s="112"/>
      <c r="N13" s="112"/>
      <c r="O13" s="112"/>
      <c r="P13" s="112"/>
      <c r="Q13" s="51"/>
    </row>
    <row r="14" spans="1:17" x14ac:dyDescent="0.2">
      <c r="A14" s="50" t="s">
        <v>6</v>
      </c>
      <c r="B14" s="67" t="e">
        <f>VLOOKUP($E14,#REF!,3,FALSE)</f>
        <v>#REF!</v>
      </c>
      <c r="C14" s="119" t="e">
        <f>VLOOKUP($E14,#REF!,4,FALSE)</f>
        <v>#REF!</v>
      </c>
      <c r="D14" s="67" t="e">
        <f>VLOOKUP($E14,#REF!,5,FALSE)</f>
        <v>#REF!</v>
      </c>
      <c r="E14" s="124" t="s">
        <v>59</v>
      </c>
      <c r="F14" s="55" t="e">
        <f>VLOOKUP($E14,#REF!,12,FALSE)</f>
        <v>#REF!</v>
      </c>
      <c r="G14" s="55" t="e">
        <f>VLOOKUP($E14,#REF!,13,FALSE)</f>
        <v>#REF!</v>
      </c>
      <c r="H14" s="50"/>
      <c r="I14" s="50"/>
      <c r="J14" s="50"/>
      <c r="K14" s="50"/>
      <c r="L14" s="111"/>
      <c r="M14" s="112"/>
      <c r="N14" s="112"/>
      <c r="O14" s="112"/>
      <c r="P14" s="112"/>
      <c r="Q14" s="51"/>
    </row>
    <row r="15" spans="1:17" x14ac:dyDescent="0.2">
      <c r="A15" s="47" t="s">
        <v>7</v>
      </c>
      <c r="B15" s="67" t="e">
        <f>VLOOKUP($E15,#REF!,3,FALSE)</f>
        <v>#REF!</v>
      </c>
      <c r="C15" s="119" t="e">
        <f>VLOOKUP($E15,#REF!,4,FALSE)</f>
        <v>#REF!</v>
      </c>
      <c r="D15" s="67" t="e">
        <f>VLOOKUP($E15,#REF!,5,FALSE)</f>
        <v>#REF!</v>
      </c>
      <c r="E15" s="124" t="s">
        <v>73</v>
      </c>
      <c r="F15" s="55" t="e">
        <f>VLOOKUP($E15,#REF!,12,FALSE)</f>
        <v>#REF!</v>
      </c>
      <c r="G15" s="55" t="e">
        <f>VLOOKUP($E15,#REF!,13,FALSE)</f>
        <v>#REF!</v>
      </c>
      <c r="H15" s="50"/>
      <c r="I15" s="50"/>
      <c r="J15" s="50"/>
      <c r="K15" s="50"/>
      <c r="L15" s="111"/>
      <c r="M15" s="112"/>
      <c r="N15" s="112"/>
      <c r="O15" s="112"/>
      <c r="P15" s="112"/>
      <c r="Q15" s="51"/>
    </row>
    <row r="16" spans="1:17" x14ac:dyDescent="0.2">
      <c r="A16" s="50" t="s">
        <v>15</v>
      </c>
      <c r="B16" s="67" t="e">
        <f>VLOOKUP($E16,#REF!,3,FALSE)</f>
        <v>#REF!</v>
      </c>
      <c r="C16" s="119" t="e">
        <f>VLOOKUP($E16,#REF!,4,FALSE)</f>
        <v>#REF!</v>
      </c>
      <c r="D16" s="67" t="e">
        <f>VLOOKUP($E16,#REF!,5,FALSE)</f>
        <v>#REF!</v>
      </c>
      <c r="E16" s="124" t="s">
        <v>92</v>
      </c>
      <c r="F16" s="55" t="e">
        <f>VLOOKUP($E16,#REF!,12,FALSE)</f>
        <v>#REF!</v>
      </c>
      <c r="G16" s="55" t="e">
        <f>VLOOKUP($E16,#REF!,13,FALSE)</f>
        <v>#REF!</v>
      </c>
      <c r="H16" s="50"/>
      <c r="I16" s="50"/>
      <c r="J16" s="50"/>
      <c r="K16" s="50"/>
      <c r="L16" s="111"/>
      <c r="M16" s="112"/>
      <c r="N16" s="112"/>
      <c r="O16" s="112"/>
      <c r="P16" s="112"/>
      <c r="Q16" s="51"/>
    </row>
    <row r="17" spans="1:17" x14ac:dyDescent="0.2">
      <c r="A17" s="47" t="s">
        <v>16</v>
      </c>
      <c r="B17" s="67" t="e">
        <f>VLOOKUP($E17,#REF!,3,FALSE)</f>
        <v>#REF!</v>
      </c>
      <c r="C17" s="119" t="e">
        <f>VLOOKUP($E17,#REF!,4,FALSE)</f>
        <v>#REF!</v>
      </c>
      <c r="D17" s="67" t="e">
        <f>VLOOKUP($E17,#REF!,5,FALSE)</f>
        <v>#REF!</v>
      </c>
      <c r="E17" s="124" t="s">
        <v>96</v>
      </c>
      <c r="F17" s="55" t="e">
        <f>VLOOKUP($E17,#REF!,12,FALSE)</f>
        <v>#REF!</v>
      </c>
      <c r="G17" s="55" t="e">
        <f>VLOOKUP($E17,#REF!,13,FALSE)</f>
        <v>#REF!</v>
      </c>
      <c r="H17" s="50"/>
      <c r="I17" s="50"/>
      <c r="J17" s="50"/>
      <c r="K17" s="50"/>
      <c r="L17" s="111"/>
      <c r="M17" s="112"/>
      <c r="N17" s="112"/>
      <c r="O17" s="112"/>
      <c r="P17" s="112"/>
      <c r="Q17" s="51"/>
    </row>
    <row r="18" spans="1:17" x14ac:dyDescent="0.2">
      <c r="A18" s="50" t="s">
        <v>17</v>
      </c>
      <c r="B18" s="67" t="e">
        <f>VLOOKUP($E18,#REF!,3,FALSE)</f>
        <v>#REF!</v>
      </c>
      <c r="C18" s="119" t="e">
        <f>VLOOKUP($E18,#REF!,4,FALSE)</f>
        <v>#REF!</v>
      </c>
      <c r="D18" s="67" t="e">
        <f>VLOOKUP($E18,#REF!,5,FALSE)</f>
        <v>#REF!</v>
      </c>
      <c r="E18" s="124" t="s">
        <v>97</v>
      </c>
      <c r="F18" s="55" t="e">
        <f>VLOOKUP($E18,#REF!,12,FALSE)</f>
        <v>#REF!</v>
      </c>
      <c r="G18" s="55" t="e">
        <f>VLOOKUP($E18,#REF!,13,FALSE)</f>
        <v>#REF!</v>
      </c>
      <c r="H18" s="50"/>
      <c r="I18" s="50"/>
      <c r="J18" s="50"/>
      <c r="K18" s="50"/>
      <c r="L18" s="111"/>
      <c r="M18" s="112"/>
      <c r="N18" s="112"/>
      <c r="O18" s="112"/>
      <c r="P18" s="112"/>
      <c r="Q18" s="51"/>
    </row>
    <row r="19" spans="1:17" x14ac:dyDescent="0.2">
      <c r="A19" s="47" t="s">
        <v>18</v>
      </c>
      <c r="B19" s="67" t="e">
        <f>VLOOKUP($E19,#REF!,3,FALSE)</f>
        <v>#REF!</v>
      </c>
      <c r="C19" s="119" t="e">
        <f>VLOOKUP($E19,#REF!,4,FALSE)</f>
        <v>#REF!</v>
      </c>
      <c r="D19" s="67" t="e">
        <f>VLOOKUP($E19,#REF!,5,FALSE)</f>
        <v>#REF!</v>
      </c>
      <c r="E19" s="124" t="s">
        <v>89</v>
      </c>
      <c r="F19" s="55" t="e">
        <f>VLOOKUP($E19,#REF!,12,FALSE)</f>
        <v>#REF!</v>
      </c>
      <c r="G19" s="55" t="e">
        <f>VLOOKUP($E19,#REF!,13,FALSE)</f>
        <v>#REF!</v>
      </c>
      <c r="H19" s="50"/>
      <c r="I19" s="50"/>
      <c r="J19" s="50"/>
      <c r="K19" s="50"/>
      <c r="L19" s="111"/>
      <c r="M19" s="112"/>
      <c r="N19" s="112"/>
      <c r="O19" s="112"/>
      <c r="P19" s="112"/>
      <c r="Q19" s="51" t="e">
        <f>VLOOKUP($E19,#REF!,9,FALSE)</f>
        <v>#REF!</v>
      </c>
    </row>
    <row r="20" spans="1:17" x14ac:dyDescent="0.2">
      <c r="A20" s="47" t="s">
        <v>41</v>
      </c>
      <c r="B20" s="67" t="e">
        <f>VLOOKUP($E20,#REF!,3,FALSE)</f>
        <v>#REF!</v>
      </c>
      <c r="C20" s="119" t="e">
        <f>VLOOKUP($E20,#REF!,4,FALSE)</f>
        <v>#REF!</v>
      </c>
      <c r="D20" s="67" t="e">
        <f>VLOOKUP($E20,#REF!,5,FALSE)</f>
        <v>#REF!</v>
      </c>
      <c r="E20" s="124" t="s">
        <v>71</v>
      </c>
      <c r="F20" s="55" t="e">
        <f>VLOOKUP($E20,#REF!,12,FALSE)</f>
        <v>#REF!</v>
      </c>
      <c r="G20" s="55" t="e">
        <f>VLOOKUP($E20,#REF!,13,FALSE)</f>
        <v>#REF!</v>
      </c>
      <c r="H20" s="50"/>
      <c r="I20" s="50"/>
      <c r="J20" s="50"/>
      <c r="K20" s="50"/>
      <c r="L20" s="111"/>
      <c r="M20" s="112"/>
      <c r="N20" s="112"/>
      <c r="O20" s="112"/>
      <c r="P20" s="112"/>
      <c r="Q20" s="51"/>
    </row>
    <row r="21" spans="1:17" x14ac:dyDescent="0.2">
      <c r="A21" s="50" t="s">
        <v>48</v>
      </c>
      <c r="B21" s="67" t="e">
        <f>VLOOKUP($E21,#REF!,3,FALSE)</f>
        <v>#REF!</v>
      </c>
      <c r="C21" s="119" t="e">
        <f>VLOOKUP($E21,#REF!,4,FALSE)</f>
        <v>#REF!</v>
      </c>
      <c r="D21" s="67" t="e">
        <f>VLOOKUP($E21,#REF!,5,FALSE)</f>
        <v>#REF!</v>
      </c>
      <c r="E21" s="124" t="s">
        <v>91</v>
      </c>
      <c r="F21" s="55" t="e">
        <f>VLOOKUP($E21,#REF!,12,FALSE)</f>
        <v>#REF!</v>
      </c>
      <c r="G21" s="55" t="e">
        <f>VLOOKUP($E21,#REF!,13,FALSE)</f>
        <v>#REF!</v>
      </c>
      <c r="H21" s="50"/>
      <c r="I21" s="50"/>
      <c r="J21" s="50"/>
      <c r="K21" s="50"/>
      <c r="L21" s="111"/>
      <c r="M21" s="112"/>
      <c r="N21" s="112"/>
      <c r="O21" s="112"/>
      <c r="P21" s="112"/>
      <c r="Q21" s="51"/>
    </row>
    <row r="22" spans="1:17" x14ac:dyDescent="0.2">
      <c r="A22" s="47" t="s">
        <v>47</v>
      </c>
      <c r="B22" s="67" t="e">
        <f>VLOOKUP($E22,#REF!,3,FALSE)</f>
        <v>#REF!</v>
      </c>
      <c r="C22" s="119" t="e">
        <f>VLOOKUP($E22,#REF!,4,FALSE)</f>
        <v>#REF!</v>
      </c>
      <c r="D22" s="67" t="e">
        <f>VLOOKUP($E22,#REF!,5,FALSE)</f>
        <v>#REF!</v>
      </c>
      <c r="E22" s="124" t="s">
        <v>70</v>
      </c>
      <c r="F22" s="55" t="e">
        <f>VLOOKUP($E22,#REF!,12,FALSE)</f>
        <v>#REF!</v>
      </c>
      <c r="G22" s="55" t="e">
        <f>VLOOKUP($E22,#REF!,13,FALSE)</f>
        <v>#REF!</v>
      </c>
      <c r="H22" s="50"/>
      <c r="I22" s="50"/>
      <c r="J22" s="50"/>
      <c r="K22" s="50"/>
      <c r="L22" s="111"/>
      <c r="M22" s="112"/>
      <c r="N22" s="112"/>
      <c r="O22" s="112"/>
      <c r="P22" s="112"/>
      <c r="Q22" s="51"/>
    </row>
    <row r="23" spans="1:17" x14ac:dyDescent="0.2">
      <c r="A23" s="47" t="s">
        <v>46</v>
      </c>
      <c r="B23" s="67" t="e">
        <f>VLOOKUP($E23,#REF!,3,FALSE)</f>
        <v>#REF!</v>
      </c>
      <c r="C23" s="119" t="e">
        <f>VLOOKUP($E23,#REF!,4,FALSE)</f>
        <v>#REF!</v>
      </c>
      <c r="D23" s="67" t="e">
        <f>VLOOKUP($E23,#REF!,5,FALSE)</f>
        <v>#REF!</v>
      </c>
      <c r="E23" s="124" t="s">
        <v>60</v>
      </c>
      <c r="F23" s="55" t="e">
        <f>VLOOKUP($E23,#REF!,12,FALSE)</f>
        <v>#REF!</v>
      </c>
      <c r="G23" s="55" t="e">
        <f>VLOOKUP($E23,#REF!,13,FALSE)</f>
        <v>#REF!</v>
      </c>
      <c r="H23" s="50"/>
      <c r="I23" s="50"/>
      <c r="J23" s="50"/>
      <c r="K23" s="50"/>
      <c r="L23" s="111"/>
      <c r="M23" s="112"/>
      <c r="N23" s="112"/>
      <c r="O23" s="112"/>
      <c r="P23" s="112"/>
      <c r="Q23" s="51"/>
    </row>
    <row r="24" spans="1:17" x14ac:dyDescent="0.2">
      <c r="A24" s="50" t="s">
        <v>45</v>
      </c>
      <c r="B24" s="67" t="e">
        <f>VLOOKUP($E24,#REF!,3,FALSE)</f>
        <v>#REF!</v>
      </c>
      <c r="C24" s="119" t="e">
        <f>VLOOKUP($E24,#REF!,4,FALSE)</f>
        <v>#REF!</v>
      </c>
      <c r="D24" s="67" t="e">
        <f>VLOOKUP($E24,#REF!,5,FALSE)</f>
        <v>#REF!</v>
      </c>
      <c r="E24" s="124" t="s">
        <v>90</v>
      </c>
      <c r="F24" s="55" t="e">
        <f>VLOOKUP($E24,#REF!,12,FALSE)</f>
        <v>#REF!</v>
      </c>
      <c r="G24" s="55" t="e">
        <f>VLOOKUP($E24,#REF!,13,FALSE)</f>
        <v>#REF!</v>
      </c>
      <c r="H24" s="50"/>
      <c r="I24" s="50"/>
      <c r="J24" s="50"/>
      <c r="K24" s="50"/>
      <c r="L24" s="111"/>
      <c r="M24" s="112"/>
      <c r="N24" s="112"/>
      <c r="O24" s="112"/>
      <c r="P24" s="112"/>
      <c r="Q24" s="51"/>
    </row>
    <row r="25" spans="1:17" x14ac:dyDescent="0.2">
      <c r="A25" s="47" t="s">
        <v>44</v>
      </c>
      <c r="B25" s="67" t="e">
        <f>VLOOKUP($E25,#REF!,3,FALSE)</f>
        <v>#REF!</v>
      </c>
      <c r="C25" s="119" t="e">
        <f>VLOOKUP($E25,#REF!,4,FALSE)</f>
        <v>#REF!</v>
      </c>
      <c r="D25" s="67" t="e">
        <f>VLOOKUP($E25,#REF!,5,FALSE)</f>
        <v>#REF!</v>
      </c>
      <c r="E25" s="124" t="s">
        <v>95</v>
      </c>
      <c r="F25" s="55" t="e">
        <f>VLOOKUP($E25,#REF!,12,FALSE)</f>
        <v>#REF!</v>
      </c>
      <c r="G25" s="55" t="e">
        <f>VLOOKUP($E25,#REF!,13,FALSE)</f>
        <v>#REF!</v>
      </c>
      <c r="H25" s="50"/>
      <c r="I25" s="50"/>
      <c r="J25" s="50"/>
      <c r="K25" s="50"/>
      <c r="L25" s="111"/>
      <c r="M25" s="112"/>
      <c r="N25" s="112"/>
      <c r="O25" s="112"/>
      <c r="P25" s="112"/>
      <c r="Q25" s="51"/>
    </row>
    <row r="26" spans="1:17" x14ac:dyDescent="0.2">
      <c r="A26" s="47" t="s">
        <v>43</v>
      </c>
      <c r="B26" s="67" t="e">
        <f>VLOOKUP($E26,#REF!,3,FALSE)</f>
        <v>#REF!</v>
      </c>
      <c r="C26" s="119" t="e">
        <f>VLOOKUP($E26,#REF!,4,FALSE)</f>
        <v>#REF!</v>
      </c>
      <c r="D26" s="67" t="e">
        <f>VLOOKUP($E26,#REF!,5,FALSE)</f>
        <v>#REF!</v>
      </c>
      <c r="E26" s="124" t="s">
        <v>75</v>
      </c>
      <c r="F26" s="55" t="e">
        <f>VLOOKUP($E26,#REF!,12,FALSE)</f>
        <v>#REF!</v>
      </c>
      <c r="G26" s="55" t="e">
        <f>VLOOKUP($E26,#REF!,13,FALSE)</f>
        <v>#REF!</v>
      </c>
      <c r="H26" s="50"/>
      <c r="I26" s="50"/>
      <c r="J26" s="50"/>
      <c r="K26" s="50"/>
      <c r="L26" s="111"/>
      <c r="M26" s="112"/>
      <c r="N26" s="112"/>
      <c r="O26" s="112"/>
      <c r="P26" s="112"/>
      <c r="Q26" s="51"/>
    </row>
    <row r="27" spans="1:17" x14ac:dyDescent="0.2">
      <c r="A27" s="50" t="s">
        <v>42</v>
      </c>
      <c r="B27" s="67" t="e">
        <f>VLOOKUP($E27,#REF!,3,FALSE)</f>
        <v>#REF!</v>
      </c>
      <c r="C27" s="119" t="e">
        <f>VLOOKUP($E27,#REF!,4,FALSE)</f>
        <v>#REF!</v>
      </c>
      <c r="D27" s="67" t="e">
        <f>VLOOKUP($E27,#REF!,5,FALSE)</f>
        <v>#REF!</v>
      </c>
      <c r="E27" s="124" t="s">
        <v>93</v>
      </c>
      <c r="F27" s="55" t="e">
        <f>VLOOKUP($E27,#REF!,12,FALSE)</f>
        <v>#REF!</v>
      </c>
      <c r="G27" s="55" t="e">
        <f>VLOOKUP($E27,#REF!,13,FALSE)</f>
        <v>#REF!</v>
      </c>
      <c r="H27" s="50"/>
      <c r="I27" s="50"/>
      <c r="J27" s="50"/>
      <c r="K27" s="50"/>
      <c r="L27" s="111"/>
      <c r="M27" s="112"/>
      <c r="N27" s="112"/>
      <c r="O27" s="112"/>
      <c r="P27" s="112"/>
      <c r="Q27" s="51" t="e">
        <f>VLOOKUP($E27,#REF!,9,FALSE)</f>
        <v>#REF!</v>
      </c>
    </row>
    <row r="28" spans="1:17" x14ac:dyDescent="0.2">
      <c r="A28" s="47" t="s">
        <v>49</v>
      </c>
      <c r="B28" s="67" t="e">
        <f>VLOOKUP($E28,#REF!,3,FALSE)</f>
        <v>#REF!</v>
      </c>
      <c r="C28" s="119" t="e">
        <f>VLOOKUP($E28,#REF!,4,FALSE)</f>
        <v>#REF!</v>
      </c>
      <c r="D28" s="67" t="e">
        <f>VLOOKUP($E28,#REF!,5,FALSE)</f>
        <v>#REF!</v>
      </c>
      <c r="E28" s="124" t="s">
        <v>66</v>
      </c>
      <c r="F28" s="55" t="e">
        <f>VLOOKUP($E28,#REF!,12,FALSE)</f>
        <v>#REF!</v>
      </c>
      <c r="G28" s="55" t="e">
        <f>VLOOKUP($E28,#REF!,13,FALSE)</f>
        <v>#REF!</v>
      </c>
      <c r="H28" s="50"/>
      <c r="I28" s="50"/>
      <c r="J28" s="50"/>
      <c r="K28" s="50"/>
      <c r="L28" s="111"/>
      <c r="M28" s="112"/>
      <c r="N28" s="112"/>
      <c r="O28" s="112"/>
      <c r="P28" s="112"/>
      <c r="Q28" s="51"/>
    </row>
    <row r="29" spans="1:17" x14ac:dyDescent="0.2">
      <c r="A29" s="52"/>
      <c r="B29" s="53"/>
      <c r="C29" s="22"/>
      <c r="D29" s="53"/>
      <c r="E29" s="52"/>
      <c r="F29" s="52"/>
      <c r="G29" s="52"/>
      <c r="H29" s="52"/>
      <c r="I29" s="52"/>
      <c r="J29" s="52"/>
      <c r="K29" s="52"/>
      <c r="L29" s="65"/>
      <c r="M29" s="21"/>
      <c r="N29" s="21"/>
      <c r="O29" s="21"/>
      <c r="P29" s="21"/>
      <c r="Q29" s="70"/>
    </row>
    <row r="30" spans="1:17" x14ac:dyDescent="0.2">
      <c r="A30" s="52"/>
      <c r="B30" s="71" t="s">
        <v>76</v>
      </c>
      <c r="C30" s="22"/>
      <c r="D30" s="71" t="s">
        <v>28</v>
      </c>
      <c r="E30" s="52"/>
      <c r="F30" s="52"/>
      <c r="G30" s="52"/>
      <c r="H30" s="52"/>
      <c r="I30" s="71" t="s">
        <v>37</v>
      </c>
      <c r="J30" s="52"/>
      <c r="K30" s="52"/>
      <c r="L30" s="65"/>
      <c r="M30" s="71" t="s">
        <v>29</v>
      </c>
      <c r="N30" s="21"/>
      <c r="O30" s="21"/>
      <c r="P30" s="21"/>
      <c r="Q30" s="70"/>
    </row>
    <row r="31" spans="1:17" x14ac:dyDescent="0.2">
      <c r="A31" s="52"/>
      <c r="B31" s="53"/>
      <c r="C31" s="22"/>
      <c r="D31" s="53"/>
      <c r="E31" s="52"/>
      <c r="F31" s="52"/>
      <c r="G31" s="52"/>
      <c r="H31" s="52"/>
      <c r="I31" s="52"/>
      <c r="J31" s="52"/>
      <c r="K31" s="52"/>
      <c r="L31" s="65"/>
      <c r="M31" s="21"/>
      <c r="N31" s="21"/>
      <c r="O31" s="21"/>
      <c r="P31" s="21"/>
      <c r="Q31" s="70"/>
    </row>
    <row r="32" spans="1:17" x14ac:dyDescent="0.2">
      <c r="A32" s="52"/>
      <c r="Q32" s="70"/>
    </row>
    <row r="33" spans="1:17" ht="18.75" x14ac:dyDescent="0.2">
      <c r="A33" s="61"/>
      <c r="B33" s="62"/>
      <c r="C33" s="62"/>
      <c r="D33" s="62"/>
      <c r="E33" s="62"/>
      <c r="F33" s="62"/>
      <c r="G33" s="62"/>
      <c r="H33" s="63"/>
      <c r="I33" s="62"/>
      <c r="J33" s="62"/>
      <c r="K33" s="59"/>
      <c r="L33" s="62"/>
      <c r="M33" s="59"/>
      <c r="N33" s="59"/>
      <c r="O33" s="59"/>
      <c r="P33" s="113"/>
      <c r="Q33" s="70"/>
    </row>
    <row r="34" spans="1:17" x14ac:dyDescent="0.2">
      <c r="A34" s="114"/>
      <c r="B34" s="62"/>
      <c r="C34" s="62"/>
      <c r="D34" s="62"/>
      <c r="E34" s="59"/>
      <c r="F34" s="59"/>
      <c r="G34" s="59"/>
      <c r="H34" s="62"/>
      <c r="I34" s="62"/>
      <c r="J34" s="59"/>
      <c r="K34" s="59"/>
      <c r="L34" s="62"/>
      <c r="M34" s="59"/>
      <c r="N34" s="59"/>
      <c r="O34" s="59"/>
      <c r="P34" s="37"/>
      <c r="Q34" s="70"/>
    </row>
    <row r="35" spans="1:17" ht="14.25" x14ac:dyDescent="0.2">
      <c r="A35" s="115"/>
      <c r="B35" s="18"/>
      <c r="C35" s="18"/>
      <c r="D35" s="18"/>
      <c r="E35" s="18"/>
      <c r="F35" s="18"/>
      <c r="G35" s="18"/>
      <c r="H35" s="18"/>
      <c r="I35" s="116"/>
      <c r="J35" s="18"/>
      <c r="K35" s="117"/>
      <c r="L35" s="118"/>
      <c r="M35" s="18"/>
      <c r="N35" s="18"/>
      <c r="O35" s="18"/>
      <c r="P35" s="36"/>
      <c r="Q35" s="70"/>
    </row>
    <row r="36" spans="1:17" x14ac:dyDescent="0.2">
      <c r="A36" s="115"/>
      <c r="B36" s="18"/>
      <c r="C36" s="18"/>
      <c r="D36" s="18"/>
      <c r="E36" s="18"/>
      <c r="F36" s="18"/>
      <c r="G36" s="18"/>
      <c r="H36" s="36"/>
      <c r="I36" s="36"/>
      <c r="J36" s="36"/>
      <c r="K36" s="18"/>
      <c r="L36" s="36"/>
      <c r="M36" s="36"/>
      <c r="N36" s="36"/>
      <c r="O36" s="18"/>
      <c r="P36" s="36"/>
      <c r="Q36" s="70"/>
    </row>
    <row r="37" spans="1:17" x14ac:dyDescent="0.2">
      <c r="A37" s="52"/>
      <c r="B37" s="65"/>
      <c r="C37" s="54"/>
      <c r="D37" s="65"/>
      <c r="E37" s="52"/>
      <c r="F37" s="52"/>
      <c r="G37" s="52"/>
      <c r="H37" s="52"/>
      <c r="I37" s="52"/>
      <c r="J37" s="52"/>
      <c r="K37" s="52"/>
      <c r="L37" s="65"/>
      <c r="M37" s="59"/>
      <c r="N37" s="59"/>
      <c r="O37" s="59"/>
      <c r="P37" s="59"/>
      <c r="Q37" s="70"/>
    </row>
    <row r="38" spans="1:17" x14ac:dyDescent="0.2">
      <c r="A38" s="52"/>
      <c r="B38" s="65"/>
      <c r="C38" s="54"/>
      <c r="D38" s="65"/>
      <c r="E38" s="52"/>
      <c r="F38" s="52"/>
      <c r="G38" s="52"/>
      <c r="H38" s="52"/>
      <c r="I38" s="52"/>
      <c r="J38" s="52"/>
      <c r="K38" s="52"/>
      <c r="L38" s="65"/>
      <c r="M38" s="59"/>
      <c r="N38" s="59"/>
      <c r="O38" s="59"/>
      <c r="P38" s="59"/>
      <c r="Q38" s="70"/>
    </row>
    <row r="39" spans="1:17" x14ac:dyDescent="0.2">
      <c r="A39" s="52"/>
      <c r="B39" s="65"/>
      <c r="C39" s="54"/>
      <c r="D39" s="65"/>
      <c r="E39" s="52"/>
      <c r="F39" s="52"/>
      <c r="G39" s="52"/>
      <c r="H39" s="52"/>
      <c r="I39" s="52"/>
      <c r="J39" s="52"/>
      <c r="K39" s="52"/>
      <c r="L39" s="65"/>
      <c r="M39" s="59"/>
      <c r="N39" s="59"/>
      <c r="O39" s="59"/>
      <c r="P39" s="59"/>
      <c r="Q39" s="70"/>
    </row>
    <row r="40" spans="1:17" x14ac:dyDescent="0.2">
      <c r="A40" s="52"/>
      <c r="B40" s="65"/>
      <c r="C40" s="54"/>
      <c r="D40" s="65"/>
      <c r="E40" s="52"/>
      <c r="F40" s="52"/>
      <c r="G40" s="52"/>
      <c r="H40" s="52"/>
      <c r="I40" s="52"/>
      <c r="J40" s="52"/>
      <c r="K40" s="52"/>
      <c r="L40" s="65"/>
      <c r="M40" s="59"/>
      <c r="N40" s="59"/>
      <c r="O40" s="59"/>
      <c r="P40" s="59"/>
      <c r="Q40" s="54"/>
    </row>
    <row r="41" spans="1:17" x14ac:dyDescent="0.2">
      <c r="A41" s="52"/>
      <c r="B41" s="65"/>
      <c r="C41" s="54"/>
      <c r="D41" s="65"/>
      <c r="E41" s="52"/>
      <c r="F41" s="52"/>
      <c r="G41" s="52"/>
      <c r="H41" s="52"/>
      <c r="I41" s="52"/>
      <c r="J41" s="52"/>
      <c r="K41" s="52"/>
      <c r="L41" s="65"/>
      <c r="M41" s="59"/>
      <c r="N41" s="59"/>
      <c r="O41" s="59"/>
      <c r="P41" s="59"/>
      <c r="Q41" s="54"/>
    </row>
    <row r="42" spans="1:17" x14ac:dyDescent="0.2">
      <c r="A42" s="52"/>
      <c r="B42" s="65"/>
      <c r="C42" s="54"/>
      <c r="D42" s="65"/>
      <c r="E42" s="52"/>
      <c r="F42" s="52"/>
      <c r="G42" s="52"/>
      <c r="H42" s="52"/>
      <c r="I42" s="52"/>
      <c r="J42" s="52"/>
      <c r="K42" s="52"/>
      <c r="L42" s="65"/>
      <c r="M42" s="59"/>
      <c r="N42" s="59"/>
      <c r="O42" s="59"/>
      <c r="P42" s="59"/>
      <c r="Q42" s="54"/>
    </row>
    <row r="43" spans="1:17" x14ac:dyDescent="0.2">
      <c r="A43" s="52"/>
      <c r="B43" s="65"/>
      <c r="C43" s="54"/>
      <c r="D43" s="65"/>
      <c r="E43" s="52"/>
      <c r="F43" s="52"/>
      <c r="G43" s="52"/>
      <c r="H43" s="52"/>
      <c r="I43" s="52"/>
      <c r="J43" s="52"/>
      <c r="K43" s="52"/>
      <c r="L43" s="65"/>
      <c r="M43" s="59"/>
      <c r="N43" s="59"/>
      <c r="O43" s="59"/>
      <c r="P43" s="59"/>
      <c r="Q43" s="54"/>
    </row>
    <row r="44" spans="1:17" x14ac:dyDescent="0.2">
      <c r="A44" s="52"/>
      <c r="B44" s="65"/>
      <c r="C44" s="54"/>
      <c r="D44" s="65"/>
      <c r="E44" s="52"/>
      <c r="F44" s="52"/>
      <c r="G44" s="52"/>
      <c r="H44" s="52"/>
      <c r="I44" s="52"/>
      <c r="J44" s="52"/>
      <c r="K44" s="52"/>
      <c r="L44" s="65"/>
      <c r="M44" s="59"/>
      <c r="N44" s="59"/>
      <c r="O44" s="59"/>
      <c r="P44" s="59"/>
      <c r="Q44" s="54"/>
    </row>
    <row r="45" spans="1:17" x14ac:dyDescent="0.2">
      <c r="A45" s="52"/>
      <c r="B45" s="65"/>
      <c r="C45" s="54"/>
      <c r="D45" s="65"/>
      <c r="E45" s="52"/>
      <c r="F45" s="52"/>
      <c r="G45" s="52"/>
      <c r="H45" s="52"/>
      <c r="I45" s="52"/>
      <c r="J45" s="52"/>
      <c r="K45" s="52"/>
      <c r="L45" s="65"/>
      <c r="M45" s="59"/>
      <c r="N45" s="59"/>
      <c r="O45" s="59"/>
      <c r="P45" s="59"/>
      <c r="Q45" s="54"/>
    </row>
    <row r="46" spans="1:17" x14ac:dyDescent="0.2">
      <c r="A46" s="52"/>
      <c r="B46" s="65"/>
      <c r="C46" s="54"/>
      <c r="D46" s="65"/>
      <c r="E46" s="52"/>
      <c r="F46" s="52"/>
      <c r="G46" s="52"/>
      <c r="H46" s="52"/>
      <c r="I46" s="52"/>
      <c r="J46" s="52"/>
      <c r="K46" s="52"/>
      <c r="L46" s="65"/>
      <c r="M46" s="59"/>
      <c r="N46" s="59"/>
      <c r="O46" s="59"/>
      <c r="P46" s="59"/>
      <c r="Q46" s="54"/>
    </row>
    <row r="47" spans="1:17" x14ac:dyDescent="0.2">
      <c r="A47" s="52"/>
      <c r="B47" s="65"/>
      <c r="C47" s="54"/>
      <c r="D47" s="65"/>
      <c r="E47" s="52"/>
      <c r="F47" s="52"/>
      <c r="G47" s="52"/>
      <c r="H47" s="52"/>
      <c r="I47" s="52"/>
      <c r="J47" s="52"/>
      <c r="K47" s="52"/>
      <c r="L47" s="65"/>
      <c r="M47" s="59"/>
      <c r="N47" s="59"/>
      <c r="O47" s="59"/>
      <c r="P47" s="59"/>
      <c r="Q47" s="54"/>
    </row>
    <row r="48" spans="1:17" x14ac:dyDescent="0.2">
      <c r="A48" s="52"/>
      <c r="B48" s="71"/>
      <c r="C48" s="57"/>
      <c r="D48" s="71"/>
      <c r="E48" s="52"/>
      <c r="F48" s="52"/>
      <c r="G48" s="52"/>
      <c r="H48" s="52"/>
      <c r="I48" s="52"/>
      <c r="J48" s="52"/>
      <c r="K48" s="52"/>
      <c r="L48" s="65"/>
      <c r="M48" s="21"/>
      <c r="N48" s="21"/>
      <c r="O48" s="21"/>
      <c r="P48" s="21"/>
      <c r="Q48" s="57"/>
    </row>
    <row r="49" spans="1:17" x14ac:dyDescent="0.2">
      <c r="E49" s="21"/>
      <c r="F49" s="21"/>
      <c r="G49" s="21"/>
      <c r="H49" s="52"/>
      <c r="I49" s="52"/>
      <c r="J49" s="52"/>
      <c r="K49" s="52"/>
      <c r="L49" s="65"/>
      <c r="M49" s="21"/>
      <c r="N49" s="21"/>
      <c r="O49" s="21"/>
      <c r="P49" s="21"/>
      <c r="Q49" s="57"/>
    </row>
    <row r="50" spans="1:17" x14ac:dyDescent="0.2">
      <c r="A50" s="52"/>
      <c r="B50" s="71"/>
      <c r="C50" s="57"/>
      <c r="D50" s="71"/>
      <c r="E50" s="52"/>
      <c r="F50" s="52"/>
      <c r="G50" s="52"/>
      <c r="H50" s="52"/>
      <c r="I50" s="52"/>
      <c r="J50" s="52"/>
      <c r="K50" s="52"/>
      <c r="L50" s="65"/>
      <c r="M50" s="21"/>
      <c r="N50" s="21"/>
      <c r="O50" s="21"/>
      <c r="P50" s="21"/>
      <c r="Q50" s="57"/>
    </row>
    <row r="51" spans="1:17" x14ac:dyDescent="0.2">
      <c r="A51" s="52"/>
      <c r="B51" s="71"/>
      <c r="C51" s="57"/>
      <c r="D51" s="71"/>
      <c r="E51" s="52"/>
      <c r="F51" s="52"/>
      <c r="G51" s="52"/>
      <c r="H51" s="52"/>
      <c r="I51" s="52"/>
      <c r="J51" s="52"/>
      <c r="K51" s="52"/>
      <c r="L51" s="65"/>
      <c r="M51" s="21"/>
      <c r="N51" s="21"/>
      <c r="O51" s="21"/>
      <c r="P51" s="21"/>
      <c r="Q51" s="57"/>
    </row>
    <row r="52" spans="1:17" x14ac:dyDescent="0.2">
      <c r="C52" s="71"/>
      <c r="E52" s="52"/>
      <c r="F52" s="52"/>
      <c r="G52" s="52"/>
      <c r="H52" s="52"/>
      <c r="I52" s="52"/>
      <c r="J52" s="52"/>
      <c r="K52" s="52"/>
      <c r="L52" s="65"/>
      <c r="M52" s="21"/>
      <c r="N52" s="21"/>
      <c r="O52" s="21"/>
      <c r="P52" s="21"/>
      <c r="Q52" s="57"/>
    </row>
    <row r="53" spans="1:17" x14ac:dyDescent="0.2">
      <c r="C53" s="71"/>
      <c r="E53" s="52"/>
      <c r="F53" s="52"/>
      <c r="G53" s="52"/>
      <c r="H53" s="52"/>
      <c r="I53" s="52"/>
      <c r="J53" s="52"/>
      <c r="K53" s="52"/>
      <c r="L53" s="65"/>
      <c r="M53" s="21"/>
      <c r="N53" s="21"/>
      <c r="O53" s="21"/>
      <c r="P53" s="21"/>
      <c r="Q53" s="57"/>
    </row>
    <row r="54" spans="1:17" x14ac:dyDescent="0.2">
      <c r="C54" s="71"/>
      <c r="E54" s="52"/>
      <c r="F54" s="52"/>
      <c r="G54" s="52"/>
      <c r="H54" s="52"/>
      <c r="I54" s="52"/>
      <c r="J54" s="52"/>
      <c r="K54" s="52"/>
      <c r="L54" s="65"/>
      <c r="M54" s="21"/>
      <c r="N54" s="21"/>
      <c r="O54" s="21"/>
      <c r="P54" s="21"/>
      <c r="Q54" s="57"/>
    </row>
    <row r="55" spans="1:17" x14ac:dyDescent="0.2">
      <c r="C55" s="71"/>
      <c r="E55" s="52"/>
      <c r="F55" s="52"/>
      <c r="G55" s="52"/>
      <c r="H55" s="52"/>
      <c r="I55" s="52"/>
      <c r="J55" s="52"/>
      <c r="K55" s="52"/>
      <c r="L55" s="65"/>
      <c r="M55" s="21"/>
      <c r="N55" s="21"/>
      <c r="O55" s="21"/>
      <c r="P55" s="21"/>
      <c r="Q55" s="57"/>
    </row>
    <row r="56" spans="1:17" x14ac:dyDescent="0.2">
      <c r="C56" s="71"/>
      <c r="E56" s="52"/>
      <c r="F56" s="52"/>
      <c r="G56" s="52"/>
      <c r="H56" s="52"/>
      <c r="I56" s="52"/>
      <c r="J56" s="52"/>
      <c r="K56" s="52"/>
      <c r="L56" s="65"/>
      <c r="M56" s="21"/>
      <c r="N56" s="21"/>
      <c r="O56" s="21"/>
      <c r="P56" s="21"/>
      <c r="Q56" s="57"/>
    </row>
    <row r="57" spans="1:17" x14ac:dyDescent="0.2">
      <c r="C57" s="71"/>
      <c r="E57" s="52"/>
      <c r="F57" s="52"/>
      <c r="G57" s="52"/>
      <c r="H57" s="52"/>
      <c r="I57" s="52"/>
      <c r="J57" s="52"/>
      <c r="K57" s="52"/>
      <c r="L57" s="65"/>
      <c r="M57" s="21"/>
      <c r="N57" s="21"/>
      <c r="O57" s="21"/>
      <c r="P57" s="21"/>
      <c r="Q57" s="57"/>
    </row>
    <row r="58" spans="1:17" x14ac:dyDescent="0.2">
      <c r="C58" s="71"/>
      <c r="E58" s="52"/>
      <c r="F58" s="52"/>
      <c r="G58" s="52"/>
      <c r="H58" s="52"/>
      <c r="I58" s="52"/>
      <c r="J58" s="52"/>
      <c r="K58" s="52"/>
      <c r="L58" s="65"/>
      <c r="M58" s="21"/>
      <c r="N58" s="21"/>
      <c r="O58" s="21"/>
      <c r="P58" s="21"/>
      <c r="Q58" s="57"/>
    </row>
    <row r="59" spans="1:17" x14ac:dyDescent="0.2">
      <c r="A59" s="52"/>
      <c r="B59" s="71"/>
      <c r="C59" s="57"/>
      <c r="D59" s="71"/>
      <c r="E59" s="52"/>
      <c r="F59" s="52"/>
      <c r="G59" s="52"/>
      <c r="H59" s="52"/>
      <c r="I59" s="52"/>
      <c r="J59" s="52"/>
      <c r="K59" s="52"/>
      <c r="L59" s="65"/>
      <c r="M59" s="21"/>
      <c r="N59" s="21"/>
      <c r="O59" s="21"/>
      <c r="P59" s="21"/>
      <c r="Q59" s="57"/>
    </row>
    <row r="60" spans="1:17" ht="15.75" x14ac:dyDescent="0.25">
      <c r="C60" s="68"/>
      <c r="D60" s="68"/>
      <c r="E60" s="52"/>
      <c r="F60" s="52"/>
      <c r="G60" s="52"/>
      <c r="H60" s="52"/>
      <c r="I60" s="52"/>
      <c r="J60" s="52"/>
      <c r="K60" s="52"/>
      <c r="L60" s="68"/>
    </row>
    <row r="61" spans="1:17" ht="15.75" x14ac:dyDescent="0.25">
      <c r="C61" s="68"/>
      <c r="D61" s="68"/>
      <c r="E61" s="52"/>
      <c r="F61" s="52"/>
      <c r="G61" s="52"/>
      <c r="H61" s="52"/>
      <c r="I61" s="52"/>
      <c r="J61" s="52"/>
      <c r="K61" s="52"/>
      <c r="L61" s="68"/>
    </row>
    <row r="62" spans="1:17" ht="15.75" x14ac:dyDescent="0.25">
      <c r="C62" s="68"/>
      <c r="D62" s="68"/>
      <c r="E62" s="52"/>
      <c r="F62" s="52"/>
      <c r="G62" s="52"/>
      <c r="H62" s="52"/>
      <c r="I62" s="52"/>
      <c r="J62" s="52"/>
      <c r="K62" s="52"/>
      <c r="L62" s="68"/>
    </row>
    <row r="63" spans="1:17" ht="15.75" x14ac:dyDescent="0.25">
      <c r="C63" s="68"/>
      <c r="D63" s="68"/>
      <c r="E63" s="52"/>
      <c r="F63" s="52"/>
      <c r="G63" s="52"/>
      <c r="H63" s="52"/>
      <c r="I63" s="52"/>
      <c r="J63" s="52"/>
      <c r="K63" s="52"/>
      <c r="L63" s="68"/>
    </row>
    <row r="64" spans="1:17" ht="15.75" x14ac:dyDescent="0.25">
      <c r="C64" s="68"/>
      <c r="D64" s="68"/>
      <c r="E64" s="52"/>
      <c r="F64" s="52"/>
      <c r="G64" s="52"/>
      <c r="H64" s="52"/>
      <c r="I64" s="52"/>
      <c r="J64" s="52"/>
      <c r="K64" s="52"/>
      <c r="L64" s="68"/>
    </row>
    <row r="65" spans="1:12" x14ac:dyDescent="0.2">
      <c r="C65" s="59"/>
      <c r="D65" s="59"/>
      <c r="E65" s="59"/>
      <c r="F65" s="59"/>
      <c r="G65" s="59"/>
      <c r="H65" s="59"/>
      <c r="I65" s="59"/>
      <c r="J65" s="59"/>
      <c r="K65" s="59"/>
      <c r="L65" s="59"/>
    </row>
    <row r="66" spans="1:12" ht="15.75" x14ac:dyDescent="0.25">
      <c r="C66" s="68"/>
      <c r="D66" s="68"/>
      <c r="E66" s="52"/>
      <c r="F66" s="52"/>
      <c r="G66" s="52"/>
      <c r="H66" s="52"/>
      <c r="I66" s="52"/>
      <c r="J66" s="52"/>
      <c r="K66" s="52"/>
      <c r="L66" s="68"/>
    </row>
    <row r="67" spans="1:12" ht="15.75" x14ac:dyDescent="0.25">
      <c r="A67" s="52"/>
      <c r="B67" s="68"/>
      <c r="C67" s="68"/>
      <c r="D67" s="68"/>
      <c r="E67" s="52"/>
      <c r="F67" s="52"/>
      <c r="G67" s="52"/>
      <c r="H67" s="52"/>
      <c r="I67" s="52"/>
      <c r="J67" s="52"/>
      <c r="K67" s="52"/>
      <c r="L67" s="68"/>
    </row>
    <row r="68" spans="1:12" ht="15.75" x14ac:dyDescent="0.25">
      <c r="A68" s="52"/>
      <c r="B68" s="68"/>
      <c r="C68" s="68"/>
      <c r="D68" s="68"/>
      <c r="E68" s="52"/>
      <c r="F68" s="52"/>
      <c r="G68" s="52"/>
      <c r="H68" s="52"/>
      <c r="I68" s="52"/>
      <c r="J68" s="52"/>
      <c r="K68" s="52"/>
      <c r="L68" s="68"/>
    </row>
    <row r="69" spans="1:12" ht="15.75" x14ac:dyDescent="0.25">
      <c r="A69" s="52"/>
      <c r="B69" s="68"/>
      <c r="C69" s="68"/>
      <c r="D69" s="68"/>
      <c r="E69" s="52"/>
      <c r="F69" s="52"/>
      <c r="G69" s="52"/>
      <c r="H69" s="52"/>
      <c r="I69" s="52"/>
      <c r="J69" s="52"/>
      <c r="K69" s="52"/>
      <c r="L69" s="68"/>
    </row>
    <row r="70" spans="1:12" ht="15.75" x14ac:dyDescent="0.25">
      <c r="A70" s="52"/>
      <c r="B70" s="68"/>
      <c r="C70" s="68"/>
      <c r="D70" s="68"/>
      <c r="E70" s="52"/>
      <c r="F70" s="52"/>
      <c r="G70" s="52"/>
      <c r="H70" s="52"/>
      <c r="I70" s="52"/>
      <c r="J70" s="52"/>
      <c r="K70" s="52"/>
      <c r="L70" s="68"/>
    </row>
    <row r="71" spans="1:12" ht="15.75" x14ac:dyDescent="0.25">
      <c r="A71" s="52"/>
      <c r="B71" s="68"/>
      <c r="C71" s="68"/>
      <c r="D71" s="68"/>
      <c r="E71" s="52"/>
      <c r="F71" s="52"/>
      <c r="G71" s="52"/>
      <c r="H71" s="52"/>
      <c r="I71" s="52"/>
      <c r="J71" s="52"/>
      <c r="K71" s="52"/>
      <c r="L71" s="68"/>
    </row>
    <row r="72" spans="1:12" ht="15.75" x14ac:dyDescent="0.25">
      <c r="A72" s="52"/>
      <c r="B72" s="68"/>
      <c r="C72" s="68"/>
      <c r="D72" s="68"/>
      <c r="E72" s="52"/>
      <c r="F72" s="52"/>
      <c r="G72" s="52"/>
      <c r="H72" s="52"/>
      <c r="I72" s="52"/>
      <c r="J72" s="52"/>
      <c r="K72" s="52"/>
      <c r="L72" s="68"/>
    </row>
    <row r="73" spans="1:12" ht="15.75" x14ac:dyDescent="0.25">
      <c r="A73" s="52"/>
      <c r="B73" s="68"/>
      <c r="C73" s="68"/>
      <c r="D73" s="68"/>
      <c r="E73" s="52"/>
      <c r="F73" s="52"/>
      <c r="G73" s="52"/>
      <c r="H73" s="52"/>
      <c r="I73" s="52"/>
      <c r="J73" s="52"/>
      <c r="K73" s="52"/>
      <c r="L73" s="68"/>
    </row>
    <row r="74" spans="1:12" ht="15.75" x14ac:dyDescent="0.25">
      <c r="A74" s="52"/>
      <c r="B74" s="68"/>
      <c r="C74" s="68"/>
      <c r="D74" s="68"/>
      <c r="E74" s="52"/>
      <c r="F74" s="52"/>
      <c r="G74" s="52"/>
      <c r="H74" s="52"/>
      <c r="I74" s="52"/>
      <c r="J74" s="52"/>
      <c r="K74" s="52"/>
      <c r="L74" s="68"/>
    </row>
    <row r="75" spans="1:12" x14ac:dyDescent="0.2">
      <c r="A75" s="59"/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</row>
    <row r="76" spans="1:12" ht="15.75" x14ac:dyDescent="0.25">
      <c r="A76" s="52"/>
      <c r="B76" s="68"/>
      <c r="C76" s="68"/>
      <c r="D76" s="68"/>
      <c r="E76" s="52"/>
      <c r="F76" s="52"/>
      <c r="G76" s="52"/>
      <c r="H76" s="52"/>
      <c r="I76" s="52"/>
      <c r="J76" s="52"/>
      <c r="K76" s="52"/>
      <c r="L76" s="68"/>
    </row>
    <row r="77" spans="1:12" ht="15.75" x14ac:dyDescent="0.25">
      <c r="A77" s="52"/>
      <c r="B77" s="68"/>
      <c r="C77" s="68"/>
      <c r="D77" s="68"/>
      <c r="E77" s="52"/>
      <c r="F77" s="52"/>
      <c r="G77" s="52"/>
      <c r="H77" s="52"/>
      <c r="I77" s="52"/>
      <c r="J77" s="52"/>
      <c r="K77" s="52"/>
      <c r="L77" s="68"/>
    </row>
    <row r="78" spans="1:12" ht="15.75" x14ac:dyDescent="0.25">
      <c r="A78" s="52"/>
      <c r="B78" s="68"/>
      <c r="C78" s="68"/>
      <c r="D78" s="68"/>
      <c r="E78" s="52"/>
      <c r="F78" s="52"/>
      <c r="G78" s="52"/>
      <c r="H78" s="52"/>
      <c r="I78" s="52"/>
      <c r="J78" s="52"/>
      <c r="K78" s="52"/>
      <c r="L78" s="68"/>
    </row>
    <row r="79" spans="1:12" ht="15.75" x14ac:dyDescent="0.25">
      <c r="A79" s="52"/>
      <c r="B79" s="68"/>
      <c r="C79" s="68"/>
      <c r="D79" s="68"/>
      <c r="E79" s="52"/>
      <c r="F79" s="52"/>
      <c r="G79" s="52"/>
      <c r="H79" s="52"/>
      <c r="I79" s="52"/>
      <c r="J79" s="52"/>
      <c r="K79" s="52"/>
      <c r="L79" s="68"/>
    </row>
    <row r="80" spans="1:12" ht="15.75" x14ac:dyDescent="0.25">
      <c r="A80" s="52"/>
      <c r="B80" s="68"/>
      <c r="C80" s="68"/>
      <c r="D80" s="68"/>
      <c r="E80" s="52"/>
      <c r="F80" s="52"/>
      <c r="G80" s="52"/>
      <c r="H80" s="52"/>
      <c r="I80" s="52"/>
      <c r="J80" s="52"/>
      <c r="K80" s="52"/>
      <c r="L80" s="68"/>
    </row>
    <row r="81" spans="1:12" ht="15.75" x14ac:dyDescent="0.25">
      <c r="A81" s="52"/>
      <c r="B81" s="68"/>
      <c r="C81" s="68"/>
      <c r="D81" s="68"/>
      <c r="E81" s="52"/>
      <c r="F81" s="52"/>
      <c r="G81" s="52"/>
      <c r="H81" s="52"/>
      <c r="I81" s="52"/>
      <c r="J81" s="52"/>
      <c r="K81" s="52"/>
      <c r="L81" s="68"/>
    </row>
    <row r="82" spans="1:12" ht="15.75" x14ac:dyDescent="0.25">
      <c r="A82" s="52"/>
      <c r="B82" s="68"/>
      <c r="C82" s="68"/>
      <c r="D82" s="68"/>
      <c r="E82" s="52"/>
      <c r="F82" s="52"/>
      <c r="G82" s="52"/>
      <c r="H82" s="52"/>
      <c r="I82" s="52"/>
      <c r="J82" s="52"/>
      <c r="K82" s="52"/>
      <c r="L82" s="68"/>
    </row>
    <row r="83" spans="1:12" ht="15.75" x14ac:dyDescent="0.25">
      <c r="A83" s="52"/>
      <c r="B83" s="68"/>
      <c r="C83" s="68"/>
      <c r="D83" s="68"/>
      <c r="E83" s="52"/>
      <c r="F83" s="52"/>
      <c r="G83" s="52"/>
      <c r="H83" s="52"/>
      <c r="I83" s="52"/>
      <c r="J83" s="52"/>
      <c r="K83" s="52"/>
      <c r="L83" s="68"/>
    </row>
    <row r="84" spans="1:12" ht="15.75" x14ac:dyDescent="0.25">
      <c r="A84" s="52"/>
      <c r="B84" s="68"/>
      <c r="C84" s="68"/>
      <c r="D84" s="68"/>
      <c r="E84" s="52"/>
      <c r="F84" s="52"/>
      <c r="G84" s="52"/>
      <c r="H84" s="52"/>
      <c r="I84" s="52"/>
      <c r="J84" s="52"/>
      <c r="K84" s="52"/>
      <c r="L84" s="68"/>
    </row>
    <row r="85" spans="1:12" x14ac:dyDescent="0.2">
      <c r="A85" s="59"/>
      <c r="B85" s="58"/>
      <c r="C85" s="59"/>
      <c r="D85" s="59"/>
      <c r="E85" s="59"/>
      <c r="F85" s="59"/>
      <c r="G85" s="59"/>
      <c r="H85" s="59"/>
      <c r="I85" s="59"/>
      <c r="J85" s="59"/>
      <c r="K85" s="59"/>
      <c r="L85" s="59"/>
    </row>
    <row r="86" spans="1:12" ht="15.75" x14ac:dyDescent="0.25">
      <c r="A86" s="52"/>
      <c r="B86" s="68"/>
      <c r="C86" s="68"/>
      <c r="D86" s="68"/>
      <c r="E86" s="52"/>
      <c r="F86" s="52"/>
      <c r="G86" s="52"/>
      <c r="H86" s="52"/>
      <c r="I86" s="52"/>
      <c r="J86" s="52"/>
      <c r="K86" s="52"/>
      <c r="L86" s="68"/>
    </row>
    <row r="87" spans="1:12" ht="15.75" x14ac:dyDescent="0.25">
      <c r="A87" s="52"/>
      <c r="B87" s="68"/>
      <c r="C87" s="68"/>
      <c r="D87" s="68"/>
      <c r="E87" s="52"/>
      <c r="F87" s="52"/>
      <c r="G87" s="52"/>
      <c r="H87" s="52"/>
      <c r="I87" s="52"/>
      <c r="J87" s="52"/>
      <c r="K87" s="52"/>
      <c r="L87" s="68"/>
    </row>
    <row r="88" spans="1:12" ht="15.75" x14ac:dyDescent="0.25">
      <c r="A88" s="52"/>
      <c r="B88" s="68"/>
      <c r="C88" s="68"/>
      <c r="D88" s="68"/>
      <c r="E88" s="52"/>
      <c r="F88" s="52"/>
      <c r="G88" s="52"/>
      <c r="H88" s="52"/>
      <c r="I88" s="52"/>
      <c r="J88" s="52"/>
      <c r="K88" s="52"/>
      <c r="L88" s="68"/>
    </row>
    <row r="89" spans="1:12" ht="15.75" x14ac:dyDescent="0.25">
      <c r="A89" s="52"/>
      <c r="B89" s="68"/>
      <c r="C89" s="68"/>
      <c r="D89" s="68"/>
      <c r="E89" s="52"/>
      <c r="F89" s="52"/>
      <c r="G89" s="52"/>
      <c r="H89" s="52"/>
      <c r="I89" s="52"/>
      <c r="J89" s="52"/>
      <c r="K89" s="52"/>
      <c r="L89" s="68"/>
    </row>
    <row r="90" spans="1:12" ht="15.75" x14ac:dyDescent="0.25">
      <c r="A90" s="52"/>
      <c r="B90" s="68"/>
      <c r="C90" s="68"/>
      <c r="D90" s="68"/>
      <c r="E90" s="52"/>
      <c r="F90" s="52"/>
      <c r="G90" s="52"/>
      <c r="H90" s="52"/>
      <c r="I90" s="52"/>
      <c r="J90" s="52"/>
      <c r="K90" s="52"/>
      <c r="L90" s="68"/>
    </row>
    <row r="91" spans="1:12" ht="15.75" x14ac:dyDescent="0.25">
      <c r="A91" s="52"/>
      <c r="B91" s="68"/>
      <c r="C91" s="68"/>
      <c r="D91" s="68"/>
      <c r="E91" s="52"/>
      <c r="F91" s="52"/>
      <c r="G91" s="52"/>
      <c r="H91" s="52"/>
      <c r="I91" s="52"/>
      <c r="J91" s="52"/>
      <c r="K91" s="52"/>
      <c r="L91" s="68"/>
    </row>
    <row r="92" spans="1:12" ht="15.75" x14ac:dyDescent="0.25">
      <c r="A92" s="52"/>
      <c r="B92" s="68"/>
      <c r="C92" s="68"/>
      <c r="D92" s="68"/>
      <c r="E92" s="52"/>
      <c r="F92" s="52"/>
      <c r="G92" s="52"/>
      <c r="H92" s="52"/>
      <c r="I92" s="52"/>
      <c r="J92" s="52"/>
      <c r="K92" s="52"/>
      <c r="L92" s="68"/>
    </row>
    <row r="93" spans="1:12" ht="15.75" x14ac:dyDescent="0.25">
      <c r="A93" s="52"/>
      <c r="B93" s="68"/>
      <c r="C93" s="68"/>
      <c r="D93" s="68"/>
      <c r="E93" s="52"/>
      <c r="F93" s="52"/>
      <c r="G93" s="52"/>
      <c r="H93" s="52"/>
      <c r="I93" s="52"/>
      <c r="J93" s="52"/>
      <c r="K93" s="52"/>
      <c r="L93" s="68"/>
    </row>
    <row r="94" spans="1:12" x14ac:dyDescent="0.2">
      <c r="A94" s="52"/>
      <c r="B94" s="102"/>
      <c r="C94" s="354"/>
      <c r="D94" s="354"/>
      <c r="E94" s="355"/>
      <c r="F94" s="355"/>
      <c r="G94" s="355"/>
      <c r="H94" s="355"/>
      <c r="I94" s="354"/>
      <c r="J94" s="354"/>
      <c r="K94" s="354"/>
      <c r="L94" s="52"/>
    </row>
    <row r="95" spans="1:12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</row>
    <row r="96" spans="1:12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</row>
    <row r="97" spans="1:12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</row>
    <row r="98" spans="1:12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</row>
    <row r="99" spans="1:12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</row>
    <row r="100" spans="1:12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</row>
    <row r="101" spans="1:12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</row>
    <row r="102" spans="1:12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</row>
    <row r="103" spans="1:12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</row>
    <row r="104" spans="1:12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</row>
    <row r="105" spans="1:12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</row>
    <row r="106" spans="1:12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</row>
    <row r="107" spans="1:12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</row>
    <row r="108" spans="1:12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</row>
    <row r="109" spans="1:12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</row>
    <row r="110" spans="1:12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</row>
    <row r="111" spans="1:12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</row>
    <row r="112" spans="1:12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</row>
    <row r="113" spans="1:12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</row>
    <row r="114" spans="1:12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</row>
    <row r="115" spans="1:12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</row>
    <row r="116" spans="1:12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</row>
    <row r="117" spans="1:12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</row>
    <row r="118" spans="1:12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</row>
    <row r="119" spans="1:12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</row>
    <row r="120" spans="1:12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</row>
    <row r="121" spans="1:12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</row>
    <row r="122" spans="1:12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</row>
    <row r="123" spans="1:12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</row>
    <row r="124" spans="1:12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</row>
    <row r="125" spans="1:12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</row>
    <row r="126" spans="1:12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</row>
    <row r="127" spans="1:12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12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</row>
    <row r="129" spans="1:12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</row>
    <row r="130" spans="1:12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</row>
    <row r="131" spans="1:12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</row>
    <row r="132" spans="1:12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</row>
    <row r="133" spans="1:12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</row>
    <row r="134" spans="1:12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</row>
    <row r="135" spans="1:12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</row>
    <row r="136" spans="1:12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</row>
    <row r="137" spans="1:12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</row>
    <row r="138" spans="1:12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</row>
    <row r="139" spans="1:12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</row>
    <row r="140" spans="1:12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</row>
    <row r="141" spans="1:12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</row>
    <row r="142" spans="1:12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</row>
    <row r="143" spans="1:12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</row>
    <row r="144" spans="1:12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</row>
    <row r="145" spans="1:12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</row>
    <row r="146" spans="1:12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</row>
    <row r="147" spans="1:12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</row>
    <row r="148" spans="1:12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</row>
    <row r="149" spans="1:12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</row>
    <row r="150" spans="1:12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</row>
    <row r="151" spans="1:12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</row>
    <row r="152" spans="1:12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</row>
    <row r="153" spans="1:12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</row>
    <row r="154" spans="1:12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</row>
    <row r="155" spans="1:12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</row>
    <row r="156" spans="1:12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</row>
    <row r="157" spans="1:12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</row>
    <row r="158" spans="1:12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</row>
    <row r="159" spans="1:12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</row>
    <row r="160" spans="1:12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</row>
    <row r="161" spans="1:12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</row>
    <row r="162" spans="1:12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</row>
    <row r="163" spans="1:12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</row>
    <row r="164" spans="1:12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</row>
    <row r="165" spans="1:12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</row>
    <row r="166" spans="1:12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</row>
    <row r="167" spans="1:12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</row>
    <row r="168" spans="1:12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</row>
    <row r="169" spans="1:12" x14ac:dyDescent="0.2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</row>
    <row r="170" spans="1:12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</row>
    <row r="171" spans="1:12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</row>
    <row r="172" spans="1:12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</row>
    <row r="173" spans="1:12" x14ac:dyDescent="0.2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</row>
    <row r="174" spans="1:12" x14ac:dyDescent="0.2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</row>
    <row r="175" spans="1:12" x14ac:dyDescent="0.2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</row>
    <row r="176" spans="1:12" x14ac:dyDescent="0.2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</row>
    <row r="177" spans="1:12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</row>
    <row r="178" spans="1:12" x14ac:dyDescent="0.2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</row>
    <row r="179" spans="1:12" x14ac:dyDescent="0.2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</row>
    <row r="180" spans="1:12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</row>
    <row r="181" spans="1:12" x14ac:dyDescent="0.2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</row>
    <row r="182" spans="1:12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</row>
    <row r="183" spans="1:12" x14ac:dyDescent="0.2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</row>
    <row r="184" spans="1:12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</row>
    <row r="185" spans="1:12" x14ac:dyDescent="0.2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</row>
    <row r="186" spans="1:12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</row>
    <row r="187" spans="1:12" x14ac:dyDescent="0.2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</row>
    <row r="188" spans="1:12" x14ac:dyDescent="0.2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</row>
    <row r="189" spans="1:12" x14ac:dyDescent="0.2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</row>
    <row r="190" spans="1:12" x14ac:dyDescent="0.2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</row>
    <row r="191" spans="1:12" x14ac:dyDescent="0.2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</row>
    <row r="192" spans="1:12" x14ac:dyDescent="0.2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</row>
    <row r="193" spans="1:12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</row>
    <row r="194" spans="1:12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</row>
    <row r="195" spans="1:12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</row>
    <row r="196" spans="1:12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</row>
    <row r="197" spans="1:12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</row>
    <row r="198" spans="1:12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</row>
    <row r="199" spans="1:12" x14ac:dyDescent="0.2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</row>
    <row r="200" spans="1:12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</row>
    <row r="201" spans="1:12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</row>
    <row r="202" spans="1:12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</row>
    <row r="203" spans="1:12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</row>
    <row r="204" spans="1:12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</row>
    <row r="205" spans="1:12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</row>
    <row r="206" spans="1:12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</row>
    <row r="207" spans="1:12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</row>
    <row r="208" spans="1:12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</row>
    <row r="209" spans="1:12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</row>
    <row r="210" spans="1:12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</row>
    <row r="211" spans="1:12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</row>
    <row r="212" spans="1:12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</row>
    <row r="213" spans="1:12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</row>
    <row r="214" spans="1:12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</row>
    <row r="215" spans="1:12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</row>
    <row r="216" spans="1:12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</row>
    <row r="217" spans="1:12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</row>
    <row r="218" spans="1:12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</row>
    <row r="219" spans="1:12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</row>
    <row r="220" spans="1:12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</row>
    <row r="221" spans="1:12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</row>
    <row r="222" spans="1:12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</row>
    <row r="223" spans="1:12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</row>
    <row r="224" spans="1:12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</row>
    <row r="225" spans="1:12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</row>
    <row r="226" spans="1:12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</row>
    <row r="227" spans="1:12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</row>
    <row r="228" spans="1:12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</row>
    <row r="229" spans="1:12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</row>
    <row r="230" spans="1:12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</row>
    <row r="231" spans="1:12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</row>
    <row r="232" spans="1:12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</row>
    <row r="233" spans="1:12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</row>
    <row r="234" spans="1:12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</row>
    <row r="235" spans="1:12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</row>
    <row r="236" spans="1:12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</row>
    <row r="237" spans="1:12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</row>
    <row r="238" spans="1:12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</row>
    <row r="239" spans="1:12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</row>
    <row r="240" spans="1:12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</row>
    <row r="241" spans="1:12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</row>
    <row r="242" spans="1:12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</row>
    <row r="243" spans="1:12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</row>
    <row r="244" spans="1:12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</row>
    <row r="245" spans="1:12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</row>
    <row r="246" spans="1:12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</row>
    <row r="247" spans="1:12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</row>
    <row r="248" spans="1:12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</row>
    <row r="249" spans="1:12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</row>
    <row r="250" spans="1:12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</row>
    <row r="251" spans="1:12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</row>
    <row r="252" spans="1:12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</row>
    <row r="253" spans="1:12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</row>
    <row r="254" spans="1:12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</row>
    <row r="255" spans="1:12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</row>
    <row r="256" spans="1:12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</row>
    <row r="257" spans="1:12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</row>
    <row r="258" spans="1:12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</row>
    <row r="259" spans="1:12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</row>
    <row r="260" spans="1:12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</row>
    <row r="261" spans="1:12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</row>
    <row r="262" spans="1:12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</row>
    <row r="263" spans="1:12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</row>
    <row r="264" spans="1:12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</row>
    <row r="265" spans="1:12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</row>
    <row r="266" spans="1:12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</row>
    <row r="267" spans="1:12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</row>
    <row r="268" spans="1:12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</row>
    <row r="269" spans="1:12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</row>
    <row r="270" spans="1:12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</row>
    <row r="271" spans="1:12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</row>
    <row r="272" spans="1:12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</row>
    <row r="273" spans="1:12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</row>
    <row r="274" spans="1:12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</row>
    <row r="275" spans="1:12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</row>
    <row r="276" spans="1:12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</row>
    <row r="277" spans="1:12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</row>
    <row r="278" spans="1:12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</row>
    <row r="279" spans="1:12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</row>
    <row r="280" spans="1:12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</row>
    <row r="281" spans="1:12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</row>
    <row r="282" spans="1:12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</row>
    <row r="283" spans="1:12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</row>
    <row r="284" spans="1:12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</row>
    <row r="285" spans="1:12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</row>
    <row r="286" spans="1:12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</row>
    <row r="287" spans="1:12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</row>
    <row r="288" spans="1:12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</row>
    <row r="289" spans="1:12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</row>
    <row r="290" spans="1:12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</row>
    <row r="291" spans="1:12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</row>
    <row r="292" spans="1:12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</row>
    <row r="293" spans="1:12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</row>
    <row r="294" spans="1:12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</row>
    <row r="295" spans="1:12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</row>
    <row r="296" spans="1:12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</row>
    <row r="297" spans="1:12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</row>
    <row r="298" spans="1:12" x14ac:dyDescent="0.2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</row>
    <row r="299" spans="1:12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</row>
    <row r="300" spans="1:12" x14ac:dyDescent="0.2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</row>
    <row r="301" spans="1:12" x14ac:dyDescent="0.2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</row>
    <row r="302" spans="1:12" x14ac:dyDescent="0.2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</row>
    <row r="303" spans="1:12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</row>
    <row r="304" spans="1:12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</row>
    <row r="305" spans="1:12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</row>
    <row r="306" spans="1:12" x14ac:dyDescent="0.2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</row>
    <row r="307" spans="1:12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</row>
    <row r="308" spans="1:12" x14ac:dyDescent="0.2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</row>
    <row r="309" spans="1:12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</row>
    <row r="310" spans="1:12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</row>
    <row r="311" spans="1:12" x14ac:dyDescent="0.2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</row>
    <row r="312" spans="1:12" x14ac:dyDescent="0.2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</row>
    <row r="313" spans="1:12" x14ac:dyDescent="0.2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</row>
    <row r="314" spans="1:12" x14ac:dyDescent="0.2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</row>
    <row r="315" spans="1:12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</row>
    <row r="316" spans="1:12" x14ac:dyDescent="0.2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</row>
    <row r="317" spans="1:12" x14ac:dyDescent="0.2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</row>
    <row r="318" spans="1:12" x14ac:dyDescent="0.2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</row>
    <row r="319" spans="1:12" x14ac:dyDescent="0.2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</row>
    <row r="320" spans="1:12" x14ac:dyDescent="0.2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</row>
    <row r="321" spans="1:12" x14ac:dyDescent="0.2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</row>
    <row r="322" spans="1:12" x14ac:dyDescent="0.2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</row>
    <row r="323" spans="1:12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</row>
    <row r="324" spans="1:12" x14ac:dyDescent="0.2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</row>
    <row r="325" spans="1:12" x14ac:dyDescent="0.2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</row>
    <row r="326" spans="1:12" x14ac:dyDescent="0.2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</row>
    <row r="327" spans="1:12" x14ac:dyDescent="0.2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</row>
    <row r="328" spans="1:12" x14ac:dyDescent="0.2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</row>
    <row r="329" spans="1:12" x14ac:dyDescent="0.2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</row>
    <row r="330" spans="1:12" x14ac:dyDescent="0.2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</row>
    <row r="331" spans="1:12" x14ac:dyDescent="0.2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</row>
    <row r="332" spans="1:12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</row>
    <row r="333" spans="1:12" x14ac:dyDescent="0.2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</row>
    <row r="334" spans="1:12" x14ac:dyDescent="0.2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</row>
    <row r="335" spans="1:12" x14ac:dyDescent="0.2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</row>
    <row r="336" spans="1:12" x14ac:dyDescent="0.2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</row>
    <row r="337" spans="1:12" x14ac:dyDescent="0.2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</row>
    <row r="338" spans="1:12" x14ac:dyDescent="0.2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</row>
    <row r="339" spans="1:12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</row>
    <row r="340" spans="1:12" x14ac:dyDescent="0.2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</row>
    <row r="341" spans="1:12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</row>
    <row r="342" spans="1:12" x14ac:dyDescent="0.2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</row>
    <row r="343" spans="1:12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</row>
    <row r="344" spans="1:12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</row>
    <row r="345" spans="1:12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</row>
    <row r="346" spans="1:12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</row>
    <row r="347" spans="1:12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</row>
    <row r="348" spans="1:12" x14ac:dyDescent="0.2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</row>
    <row r="349" spans="1:12" x14ac:dyDescent="0.2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</row>
    <row r="350" spans="1:12" x14ac:dyDescent="0.2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</row>
    <row r="351" spans="1:12" x14ac:dyDescent="0.2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</row>
    <row r="352" spans="1:12" x14ac:dyDescent="0.2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</row>
    <row r="353" spans="1:12" x14ac:dyDescent="0.2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</row>
    <row r="354" spans="1:12" x14ac:dyDescent="0.2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</row>
    <row r="355" spans="1:12" x14ac:dyDescent="0.2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</row>
    <row r="356" spans="1:12" x14ac:dyDescent="0.2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</row>
    <row r="357" spans="1:12" x14ac:dyDescent="0.2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</row>
    <row r="358" spans="1:12" x14ac:dyDescent="0.2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</row>
    <row r="359" spans="1:12" x14ac:dyDescent="0.2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</row>
    <row r="360" spans="1:12" x14ac:dyDescent="0.2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</row>
    <row r="361" spans="1:12" x14ac:dyDescent="0.2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</row>
    <row r="362" spans="1:12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</row>
    <row r="363" spans="1:12" x14ac:dyDescent="0.2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</row>
    <row r="364" spans="1:12" x14ac:dyDescent="0.2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</row>
    <row r="365" spans="1:12" x14ac:dyDescent="0.2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</row>
    <row r="366" spans="1:12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</row>
    <row r="367" spans="1:12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</row>
    <row r="368" spans="1:12" x14ac:dyDescent="0.2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</row>
    <row r="369" spans="1:12" x14ac:dyDescent="0.2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</row>
    <row r="370" spans="1:12" x14ac:dyDescent="0.2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</row>
    <row r="371" spans="1:12" x14ac:dyDescent="0.2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</row>
    <row r="372" spans="1:12" x14ac:dyDescent="0.2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</row>
    <row r="373" spans="1:12" x14ac:dyDescent="0.2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</row>
    <row r="374" spans="1:12" x14ac:dyDescent="0.2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</row>
    <row r="375" spans="1:12" x14ac:dyDescent="0.2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</row>
    <row r="376" spans="1:12" x14ac:dyDescent="0.2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</row>
    <row r="377" spans="1:12" x14ac:dyDescent="0.2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</row>
    <row r="378" spans="1:12" x14ac:dyDescent="0.2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</row>
    <row r="379" spans="1:12" x14ac:dyDescent="0.2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</row>
    <row r="380" spans="1:12" x14ac:dyDescent="0.2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</row>
    <row r="381" spans="1:12" x14ac:dyDescent="0.2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</row>
    <row r="382" spans="1:12" x14ac:dyDescent="0.2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</row>
    <row r="383" spans="1:12" x14ac:dyDescent="0.2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</row>
    <row r="384" spans="1:12" x14ac:dyDescent="0.2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</row>
    <row r="385" spans="1:12" x14ac:dyDescent="0.2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</row>
    <row r="386" spans="1:12" x14ac:dyDescent="0.2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</row>
    <row r="387" spans="1:12" x14ac:dyDescent="0.2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</row>
    <row r="388" spans="1:12" x14ac:dyDescent="0.2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</row>
    <row r="389" spans="1:12" x14ac:dyDescent="0.2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</row>
    <row r="390" spans="1:12" x14ac:dyDescent="0.2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</row>
    <row r="391" spans="1:12" x14ac:dyDescent="0.2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</row>
    <row r="392" spans="1:12" x14ac:dyDescent="0.2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</row>
    <row r="393" spans="1:12" x14ac:dyDescent="0.2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</row>
    <row r="394" spans="1:12" x14ac:dyDescent="0.2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</row>
    <row r="395" spans="1:12" x14ac:dyDescent="0.2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</row>
    <row r="396" spans="1:12" x14ac:dyDescent="0.2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</row>
    <row r="397" spans="1:12" x14ac:dyDescent="0.2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</row>
    <row r="398" spans="1:12" x14ac:dyDescent="0.2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</row>
    <row r="399" spans="1:12" x14ac:dyDescent="0.2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</row>
    <row r="400" spans="1:12" x14ac:dyDescent="0.2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</row>
    <row r="401" spans="1:12" x14ac:dyDescent="0.2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</row>
    <row r="402" spans="1:12" x14ac:dyDescent="0.2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</row>
    <row r="403" spans="1:12" x14ac:dyDescent="0.2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</row>
    <row r="404" spans="1:12" x14ac:dyDescent="0.2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</row>
    <row r="405" spans="1:12" x14ac:dyDescent="0.2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</row>
    <row r="406" spans="1:12" x14ac:dyDescent="0.2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</row>
    <row r="407" spans="1:12" x14ac:dyDescent="0.2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</row>
    <row r="408" spans="1:12" x14ac:dyDescent="0.2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</row>
    <row r="409" spans="1:12" x14ac:dyDescent="0.2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</row>
    <row r="410" spans="1:12" x14ac:dyDescent="0.2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</row>
    <row r="411" spans="1:12" x14ac:dyDescent="0.2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</row>
    <row r="412" spans="1:12" x14ac:dyDescent="0.2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</row>
    <row r="413" spans="1:12" x14ac:dyDescent="0.2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</row>
    <row r="414" spans="1:12" x14ac:dyDescent="0.2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</row>
    <row r="415" spans="1:12" x14ac:dyDescent="0.2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</row>
    <row r="416" spans="1:12" x14ac:dyDescent="0.2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</row>
    <row r="417" spans="1:12" x14ac:dyDescent="0.2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</row>
    <row r="418" spans="1:12" x14ac:dyDescent="0.2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</row>
    <row r="419" spans="1:12" x14ac:dyDescent="0.2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</row>
    <row r="420" spans="1:12" x14ac:dyDescent="0.2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</row>
    <row r="421" spans="1:12" x14ac:dyDescent="0.2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</row>
    <row r="422" spans="1:12" x14ac:dyDescent="0.2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</row>
    <row r="423" spans="1:12" x14ac:dyDescent="0.2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</row>
    <row r="424" spans="1:12" x14ac:dyDescent="0.2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</row>
    <row r="425" spans="1:12" x14ac:dyDescent="0.2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</row>
    <row r="426" spans="1:12" x14ac:dyDescent="0.2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</row>
    <row r="427" spans="1:12" x14ac:dyDescent="0.2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</row>
    <row r="428" spans="1:12" x14ac:dyDescent="0.2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</row>
    <row r="429" spans="1:12" x14ac:dyDescent="0.2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</row>
    <row r="430" spans="1:12" x14ac:dyDescent="0.2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</row>
    <row r="431" spans="1:12" x14ac:dyDescent="0.2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</row>
    <row r="432" spans="1:12" x14ac:dyDescent="0.2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</row>
    <row r="433" spans="1:12" x14ac:dyDescent="0.2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</row>
    <row r="434" spans="1:12" x14ac:dyDescent="0.2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</row>
    <row r="435" spans="1:12" x14ac:dyDescent="0.2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</row>
    <row r="436" spans="1:12" x14ac:dyDescent="0.2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</row>
    <row r="437" spans="1:12" x14ac:dyDescent="0.2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</row>
    <row r="438" spans="1:12" x14ac:dyDescent="0.2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</row>
    <row r="439" spans="1:12" x14ac:dyDescent="0.2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</row>
    <row r="440" spans="1:12" x14ac:dyDescent="0.2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</row>
    <row r="441" spans="1:12" x14ac:dyDescent="0.2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</row>
    <row r="442" spans="1:12" x14ac:dyDescent="0.2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</row>
    <row r="443" spans="1:12" x14ac:dyDescent="0.2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</row>
    <row r="444" spans="1:12" x14ac:dyDescent="0.2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</row>
    <row r="445" spans="1:12" x14ac:dyDescent="0.2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</row>
    <row r="446" spans="1:12" x14ac:dyDescent="0.2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</row>
    <row r="447" spans="1:12" x14ac:dyDescent="0.2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</row>
    <row r="448" spans="1:12" x14ac:dyDescent="0.2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</row>
    <row r="449" spans="1:12" x14ac:dyDescent="0.2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</row>
    <row r="450" spans="1:12" x14ac:dyDescent="0.2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</row>
    <row r="451" spans="1:12" x14ac:dyDescent="0.2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</row>
    <row r="452" spans="1:12" x14ac:dyDescent="0.2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</row>
    <row r="453" spans="1:12" x14ac:dyDescent="0.2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</row>
    <row r="454" spans="1:12" x14ac:dyDescent="0.2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</row>
    <row r="455" spans="1:12" x14ac:dyDescent="0.2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</row>
    <row r="456" spans="1:12" x14ac:dyDescent="0.2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</row>
    <row r="457" spans="1:12" x14ac:dyDescent="0.2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</row>
    <row r="458" spans="1:12" x14ac:dyDescent="0.2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</row>
    <row r="459" spans="1:12" x14ac:dyDescent="0.2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</row>
    <row r="460" spans="1:12" x14ac:dyDescent="0.2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</row>
    <row r="461" spans="1:12" x14ac:dyDescent="0.2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</row>
    <row r="462" spans="1:12" x14ac:dyDescent="0.2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</row>
    <row r="463" spans="1:12" x14ac:dyDescent="0.2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</row>
    <row r="464" spans="1:12" x14ac:dyDescent="0.2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</row>
    <row r="465" spans="1:12" x14ac:dyDescent="0.2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</row>
    <row r="466" spans="1:12" x14ac:dyDescent="0.2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</row>
    <row r="467" spans="1:12" x14ac:dyDescent="0.2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</row>
    <row r="468" spans="1:12" x14ac:dyDescent="0.2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</row>
    <row r="469" spans="1:12" x14ac:dyDescent="0.2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</row>
    <row r="470" spans="1:12" x14ac:dyDescent="0.2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</row>
    <row r="471" spans="1:12" x14ac:dyDescent="0.2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</row>
    <row r="472" spans="1:12" x14ac:dyDescent="0.2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</row>
    <row r="473" spans="1:12" x14ac:dyDescent="0.2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</row>
    <row r="474" spans="1:12" x14ac:dyDescent="0.2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</row>
    <row r="475" spans="1:12" x14ac:dyDescent="0.2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</row>
    <row r="476" spans="1:12" x14ac:dyDescent="0.2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</row>
    <row r="477" spans="1:12" x14ac:dyDescent="0.2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</row>
    <row r="478" spans="1:12" x14ac:dyDescent="0.2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</row>
    <row r="479" spans="1:12" x14ac:dyDescent="0.2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</row>
    <row r="480" spans="1:12" x14ac:dyDescent="0.2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</row>
    <row r="481" spans="1:12" x14ac:dyDescent="0.2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</row>
    <row r="482" spans="1:12" x14ac:dyDescent="0.2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</row>
    <row r="483" spans="1:12" x14ac:dyDescent="0.2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</row>
    <row r="484" spans="1:12" x14ac:dyDescent="0.2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</row>
    <row r="485" spans="1:12" x14ac:dyDescent="0.2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</row>
    <row r="486" spans="1:12" x14ac:dyDescent="0.2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</row>
    <row r="487" spans="1:12" x14ac:dyDescent="0.2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</row>
    <row r="488" spans="1:12" x14ac:dyDescent="0.2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</row>
    <row r="489" spans="1:12" x14ac:dyDescent="0.2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</row>
    <row r="490" spans="1:12" x14ac:dyDescent="0.2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</row>
    <row r="491" spans="1:12" x14ac:dyDescent="0.2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</row>
    <row r="492" spans="1:12" x14ac:dyDescent="0.2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</row>
    <row r="493" spans="1:12" x14ac:dyDescent="0.2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</row>
    <row r="494" spans="1:12" x14ac:dyDescent="0.2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</row>
    <row r="495" spans="1:12" x14ac:dyDescent="0.2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</row>
    <row r="496" spans="1:12" x14ac:dyDescent="0.2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</row>
    <row r="497" spans="1:12" x14ac:dyDescent="0.2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</row>
    <row r="498" spans="1:12" x14ac:dyDescent="0.2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</row>
    <row r="499" spans="1:12" x14ac:dyDescent="0.2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</row>
    <row r="500" spans="1:12" x14ac:dyDescent="0.2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</row>
    <row r="501" spans="1:12" x14ac:dyDescent="0.2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</row>
    <row r="502" spans="1:12" x14ac:dyDescent="0.2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</row>
    <row r="503" spans="1:12" x14ac:dyDescent="0.2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</row>
    <row r="504" spans="1:12" x14ac:dyDescent="0.2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</row>
    <row r="505" spans="1:12" x14ac:dyDescent="0.2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</row>
    <row r="506" spans="1:12" x14ac:dyDescent="0.2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</row>
    <row r="507" spans="1:12" x14ac:dyDescent="0.2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</row>
    <row r="508" spans="1:12" x14ac:dyDescent="0.2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</row>
    <row r="509" spans="1:12" x14ac:dyDescent="0.2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</row>
    <row r="510" spans="1:12" x14ac:dyDescent="0.2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</row>
    <row r="511" spans="1:12" x14ac:dyDescent="0.2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</row>
    <row r="512" spans="1:12" x14ac:dyDescent="0.2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</row>
    <row r="513" spans="1:12" x14ac:dyDescent="0.2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</row>
    <row r="514" spans="1:12" x14ac:dyDescent="0.2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</row>
    <row r="515" spans="1:12" x14ac:dyDescent="0.2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</row>
    <row r="516" spans="1:12" x14ac:dyDescent="0.2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</row>
    <row r="517" spans="1:12" x14ac:dyDescent="0.2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</row>
    <row r="518" spans="1:12" x14ac:dyDescent="0.2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</row>
    <row r="519" spans="1:12" x14ac:dyDescent="0.2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</row>
    <row r="520" spans="1:12" x14ac:dyDescent="0.2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</row>
    <row r="521" spans="1:12" x14ac:dyDescent="0.2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</row>
    <row r="522" spans="1:12" x14ac:dyDescent="0.2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</row>
    <row r="523" spans="1:12" x14ac:dyDescent="0.2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</row>
    <row r="524" spans="1:12" x14ac:dyDescent="0.2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</row>
    <row r="525" spans="1:12" x14ac:dyDescent="0.2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</row>
    <row r="526" spans="1:12" x14ac:dyDescent="0.2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</row>
    <row r="527" spans="1:12" x14ac:dyDescent="0.2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</row>
    <row r="528" spans="1:12" x14ac:dyDescent="0.2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</row>
    <row r="529" spans="1:12" x14ac:dyDescent="0.2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</row>
    <row r="530" spans="1:12" x14ac:dyDescent="0.2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</row>
    <row r="531" spans="1:12" x14ac:dyDescent="0.2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</row>
    <row r="532" spans="1:12" x14ac:dyDescent="0.2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</row>
    <row r="533" spans="1:12" x14ac:dyDescent="0.2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</row>
    <row r="534" spans="1:12" x14ac:dyDescent="0.2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</row>
    <row r="535" spans="1:12" x14ac:dyDescent="0.2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</row>
    <row r="536" spans="1:12" x14ac:dyDescent="0.2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</row>
    <row r="537" spans="1:12" x14ac:dyDescent="0.2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</row>
    <row r="538" spans="1:12" x14ac:dyDescent="0.2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</row>
    <row r="539" spans="1:12" x14ac:dyDescent="0.2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</row>
    <row r="540" spans="1:12" x14ac:dyDescent="0.2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</row>
    <row r="541" spans="1:12" x14ac:dyDescent="0.2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</row>
    <row r="542" spans="1:12" x14ac:dyDescent="0.2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</row>
    <row r="543" spans="1:12" x14ac:dyDescent="0.2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</row>
    <row r="544" spans="1:12" x14ac:dyDescent="0.2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</row>
    <row r="545" spans="1:12" x14ac:dyDescent="0.2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</row>
    <row r="546" spans="1:12" x14ac:dyDescent="0.2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</row>
    <row r="547" spans="1:12" x14ac:dyDescent="0.2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</row>
    <row r="548" spans="1:12" x14ac:dyDescent="0.2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</row>
    <row r="549" spans="1:12" x14ac:dyDescent="0.2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</row>
    <row r="550" spans="1:12" x14ac:dyDescent="0.2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</row>
    <row r="551" spans="1:12" x14ac:dyDescent="0.2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</row>
    <row r="552" spans="1:12" x14ac:dyDescent="0.2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</row>
    <row r="553" spans="1:12" x14ac:dyDescent="0.2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</row>
    <row r="554" spans="1:12" x14ac:dyDescent="0.2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</row>
    <row r="555" spans="1:12" x14ac:dyDescent="0.2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</row>
    <row r="556" spans="1:12" x14ac:dyDescent="0.2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</row>
    <row r="557" spans="1:12" x14ac:dyDescent="0.2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</row>
    <row r="558" spans="1:12" x14ac:dyDescent="0.2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</row>
    <row r="559" spans="1:12" x14ac:dyDescent="0.2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</row>
    <row r="560" spans="1:12" x14ac:dyDescent="0.2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</row>
    <row r="561" spans="1:12" x14ac:dyDescent="0.2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</row>
    <row r="562" spans="1:12" x14ac:dyDescent="0.2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</row>
    <row r="563" spans="1:12" x14ac:dyDescent="0.2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</row>
    <row r="564" spans="1:12" x14ac:dyDescent="0.2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</row>
    <row r="565" spans="1:12" x14ac:dyDescent="0.2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</row>
    <row r="566" spans="1:12" x14ac:dyDescent="0.2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</row>
    <row r="567" spans="1:12" x14ac:dyDescent="0.2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</row>
    <row r="568" spans="1:12" x14ac:dyDescent="0.2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</row>
    <row r="569" spans="1:12" x14ac:dyDescent="0.2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</row>
    <row r="570" spans="1:12" x14ac:dyDescent="0.2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</row>
    <row r="571" spans="1:12" x14ac:dyDescent="0.2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</row>
    <row r="572" spans="1:12" x14ac:dyDescent="0.2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</row>
    <row r="573" spans="1:12" x14ac:dyDescent="0.2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</row>
    <row r="574" spans="1:12" x14ac:dyDescent="0.2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</row>
    <row r="575" spans="1:12" x14ac:dyDescent="0.2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</row>
    <row r="576" spans="1:12" x14ac:dyDescent="0.2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</row>
    <row r="577" spans="1:12" x14ac:dyDescent="0.2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</row>
    <row r="578" spans="1:12" x14ac:dyDescent="0.2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</row>
    <row r="579" spans="1:12" x14ac:dyDescent="0.2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</row>
    <row r="580" spans="1:12" x14ac:dyDescent="0.2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</row>
    <row r="581" spans="1:12" x14ac:dyDescent="0.2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</row>
    <row r="582" spans="1:12" x14ac:dyDescent="0.2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</row>
    <row r="583" spans="1:12" x14ac:dyDescent="0.2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</row>
    <row r="584" spans="1:12" x14ac:dyDescent="0.2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</row>
    <row r="585" spans="1:12" x14ac:dyDescent="0.2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</row>
    <row r="586" spans="1:12" x14ac:dyDescent="0.2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</row>
    <row r="587" spans="1:12" x14ac:dyDescent="0.2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</row>
    <row r="588" spans="1:12" x14ac:dyDescent="0.2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</row>
    <row r="589" spans="1:12" x14ac:dyDescent="0.2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</row>
    <row r="590" spans="1:12" x14ac:dyDescent="0.2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</row>
    <row r="591" spans="1:12" x14ac:dyDescent="0.2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</row>
    <row r="592" spans="1:12" x14ac:dyDescent="0.2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</row>
    <row r="593" spans="1:12" x14ac:dyDescent="0.2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</row>
    <row r="594" spans="1:12" x14ac:dyDescent="0.2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</row>
    <row r="595" spans="1:12" x14ac:dyDescent="0.2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</row>
    <row r="596" spans="1:12" x14ac:dyDescent="0.2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</row>
    <row r="597" spans="1:12" x14ac:dyDescent="0.2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</row>
    <row r="598" spans="1:12" x14ac:dyDescent="0.2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</row>
    <row r="599" spans="1:12" x14ac:dyDescent="0.2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</row>
    <row r="600" spans="1:12" x14ac:dyDescent="0.2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</row>
    <row r="601" spans="1:12" x14ac:dyDescent="0.2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</row>
    <row r="602" spans="1:12" x14ac:dyDescent="0.2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</row>
    <row r="603" spans="1:12" x14ac:dyDescent="0.2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</row>
    <row r="604" spans="1:12" x14ac:dyDescent="0.2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</row>
    <row r="605" spans="1:12" x14ac:dyDescent="0.2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</row>
    <row r="606" spans="1:12" x14ac:dyDescent="0.2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</row>
    <row r="607" spans="1:12" x14ac:dyDescent="0.2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</row>
    <row r="608" spans="1:12" x14ac:dyDescent="0.2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</row>
    <row r="609" spans="1:12" x14ac:dyDescent="0.2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</row>
    <row r="610" spans="1:12" x14ac:dyDescent="0.2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</row>
    <row r="611" spans="1:12" x14ac:dyDescent="0.2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</row>
    <row r="612" spans="1:12" x14ac:dyDescent="0.2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</row>
    <row r="613" spans="1:12" x14ac:dyDescent="0.2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</row>
    <row r="614" spans="1:12" x14ac:dyDescent="0.2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</row>
    <row r="615" spans="1:12" x14ac:dyDescent="0.2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</row>
    <row r="616" spans="1:12" x14ac:dyDescent="0.2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</row>
    <row r="617" spans="1:12" x14ac:dyDescent="0.2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</row>
    <row r="618" spans="1:12" x14ac:dyDescent="0.2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</row>
    <row r="619" spans="1:12" x14ac:dyDescent="0.2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</row>
    <row r="620" spans="1:12" x14ac:dyDescent="0.2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</row>
    <row r="621" spans="1:12" x14ac:dyDescent="0.2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</row>
    <row r="622" spans="1:12" x14ac:dyDescent="0.2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</row>
    <row r="623" spans="1:12" x14ac:dyDescent="0.2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</row>
    <row r="624" spans="1:12" x14ac:dyDescent="0.2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</row>
    <row r="625" spans="1:12" x14ac:dyDescent="0.2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</row>
    <row r="626" spans="1:12" x14ac:dyDescent="0.2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</row>
    <row r="627" spans="1:12" x14ac:dyDescent="0.2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</row>
    <row r="628" spans="1:12" x14ac:dyDescent="0.2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</row>
    <row r="629" spans="1:12" x14ac:dyDescent="0.2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</row>
    <row r="630" spans="1:12" x14ac:dyDescent="0.2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</row>
    <row r="631" spans="1:12" x14ac:dyDescent="0.2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</row>
    <row r="632" spans="1:12" x14ac:dyDescent="0.2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</row>
    <row r="633" spans="1:12" x14ac:dyDescent="0.2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</row>
    <row r="634" spans="1:12" x14ac:dyDescent="0.2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</row>
    <row r="635" spans="1:12" x14ac:dyDescent="0.2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</row>
    <row r="636" spans="1:12" x14ac:dyDescent="0.2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</row>
    <row r="637" spans="1:12" x14ac:dyDescent="0.2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</row>
    <row r="638" spans="1:12" x14ac:dyDescent="0.2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</row>
    <row r="639" spans="1:12" x14ac:dyDescent="0.2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</row>
    <row r="640" spans="1:12" x14ac:dyDescent="0.2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</row>
    <row r="641" spans="1:12" x14ac:dyDescent="0.2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</row>
    <row r="642" spans="1:12" x14ac:dyDescent="0.2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</row>
    <row r="643" spans="1:12" x14ac:dyDescent="0.2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</row>
    <row r="644" spans="1:12" x14ac:dyDescent="0.2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</row>
    <row r="645" spans="1:12" x14ac:dyDescent="0.2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</row>
    <row r="646" spans="1:12" x14ac:dyDescent="0.2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</row>
    <row r="647" spans="1:12" x14ac:dyDescent="0.2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</row>
    <row r="648" spans="1:12" x14ac:dyDescent="0.2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</row>
    <row r="649" spans="1:12" x14ac:dyDescent="0.2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</row>
    <row r="650" spans="1:12" x14ac:dyDescent="0.2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</row>
    <row r="651" spans="1:12" x14ac:dyDescent="0.2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</row>
    <row r="652" spans="1:12" x14ac:dyDescent="0.2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</row>
    <row r="653" spans="1:12" x14ac:dyDescent="0.2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</row>
    <row r="654" spans="1:12" x14ac:dyDescent="0.2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</row>
    <row r="655" spans="1:12" x14ac:dyDescent="0.2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</row>
    <row r="656" spans="1:12" x14ac:dyDescent="0.2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</row>
    <row r="657" spans="1:12" x14ac:dyDescent="0.2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</row>
    <row r="658" spans="1:12" x14ac:dyDescent="0.2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</row>
    <row r="659" spans="1:12" x14ac:dyDescent="0.2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</row>
    <row r="660" spans="1:12" x14ac:dyDescent="0.2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</row>
    <row r="661" spans="1:12" x14ac:dyDescent="0.2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</row>
    <row r="662" spans="1:12" x14ac:dyDescent="0.2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</row>
    <row r="663" spans="1:12" x14ac:dyDescent="0.2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</row>
    <row r="664" spans="1:12" x14ac:dyDescent="0.2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</row>
    <row r="665" spans="1:12" x14ac:dyDescent="0.2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</row>
    <row r="666" spans="1:12" x14ac:dyDescent="0.2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</row>
    <row r="667" spans="1:12" x14ac:dyDescent="0.2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</row>
    <row r="668" spans="1:12" x14ac:dyDescent="0.2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</row>
    <row r="669" spans="1:12" x14ac:dyDescent="0.2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</row>
    <row r="670" spans="1:12" x14ac:dyDescent="0.2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</row>
    <row r="671" spans="1:12" x14ac:dyDescent="0.2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</row>
    <row r="672" spans="1:12" x14ac:dyDescent="0.2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</row>
    <row r="673" spans="1:12" x14ac:dyDescent="0.2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</row>
    <row r="674" spans="1:12" x14ac:dyDescent="0.2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</row>
    <row r="675" spans="1:12" x14ac:dyDescent="0.2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</row>
    <row r="676" spans="1:12" x14ac:dyDescent="0.2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</row>
    <row r="677" spans="1:12" x14ac:dyDescent="0.2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</row>
    <row r="678" spans="1:12" x14ac:dyDescent="0.2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</row>
    <row r="679" spans="1:12" x14ac:dyDescent="0.2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</row>
    <row r="680" spans="1:12" x14ac:dyDescent="0.2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</row>
    <row r="681" spans="1:12" x14ac:dyDescent="0.2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</row>
    <row r="682" spans="1:12" x14ac:dyDescent="0.2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</row>
    <row r="683" spans="1:12" x14ac:dyDescent="0.2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</row>
    <row r="684" spans="1:12" x14ac:dyDescent="0.2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</row>
    <row r="685" spans="1:12" x14ac:dyDescent="0.2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</row>
    <row r="686" spans="1:12" x14ac:dyDescent="0.2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</row>
    <row r="687" spans="1:12" x14ac:dyDescent="0.2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</row>
    <row r="688" spans="1:12" x14ac:dyDescent="0.2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</row>
    <row r="689" spans="1:12" x14ac:dyDescent="0.2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</row>
    <row r="690" spans="1:12" x14ac:dyDescent="0.2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</row>
    <row r="691" spans="1:12" x14ac:dyDescent="0.2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</row>
    <row r="692" spans="1:12" x14ac:dyDescent="0.2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</row>
    <row r="693" spans="1:12" x14ac:dyDescent="0.2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</row>
    <row r="694" spans="1:12" x14ac:dyDescent="0.2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</row>
    <row r="695" spans="1:12" x14ac:dyDescent="0.2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</row>
    <row r="696" spans="1:12" x14ac:dyDescent="0.2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</row>
    <row r="697" spans="1:12" x14ac:dyDescent="0.2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</row>
    <row r="698" spans="1:12" x14ac:dyDescent="0.2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</row>
    <row r="699" spans="1:12" x14ac:dyDescent="0.2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</row>
    <row r="700" spans="1:12" x14ac:dyDescent="0.2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</row>
    <row r="701" spans="1:12" x14ac:dyDescent="0.2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</row>
    <row r="702" spans="1:12" x14ac:dyDescent="0.2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</row>
    <row r="703" spans="1:12" x14ac:dyDescent="0.2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</row>
    <row r="704" spans="1:12" x14ac:dyDescent="0.2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</row>
    <row r="705" spans="1:12" x14ac:dyDescent="0.2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</row>
    <row r="706" spans="1:12" x14ac:dyDescent="0.2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</row>
    <row r="707" spans="1:12" x14ac:dyDescent="0.2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</row>
    <row r="708" spans="1:12" x14ac:dyDescent="0.2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</row>
    <row r="709" spans="1:12" x14ac:dyDescent="0.2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</row>
    <row r="710" spans="1:12" x14ac:dyDescent="0.2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</row>
    <row r="711" spans="1:12" x14ac:dyDescent="0.2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</row>
    <row r="712" spans="1:12" x14ac:dyDescent="0.2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</row>
    <row r="713" spans="1:12" x14ac:dyDescent="0.2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</row>
    <row r="714" spans="1:12" x14ac:dyDescent="0.2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</row>
    <row r="715" spans="1:12" x14ac:dyDescent="0.2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</row>
    <row r="716" spans="1:12" x14ac:dyDescent="0.2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</row>
    <row r="717" spans="1:12" x14ac:dyDescent="0.2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</row>
    <row r="718" spans="1:12" x14ac:dyDescent="0.2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</row>
    <row r="719" spans="1:12" x14ac:dyDescent="0.2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</row>
    <row r="720" spans="1:12" x14ac:dyDescent="0.2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</row>
    <row r="721" spans="1:12" x14ac:dyDescent="0.2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</row>
    <row r="722" spans="1:12" x14ac:dyDescent="0.2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</row>
    <row r="723" spans="1:12" x14ac:dyDescent="0.2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</row>
    <row r="724" spans="1:12" x14ac:dyDescent="0.2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</row>
    <row r="725" spans="1:12" x14ac:dyDescent="0.2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</row>
    <row r="726" spans="1:12" x14ac:dyDescent="0.2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</row>
    <row r="727" spans="1:12" x14ac:dyDescent="0.2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</row>
    <row r="728" spans="1:12" x14ac:dyDescent="0.2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</row>
    <row r="729" spans="1:12" x14ac:dyDescent="0.2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</row>
    <row r="730" spans="1:12" x14ac:dyDescent="0.2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</row>
    <row r="731" spans="1:12" x14ac:dyDescent="0.2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</row>
    <row r="732" spans="1:12" x14ac:dyDescent="0.2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</row>
    <row r="733" spans="1:12" x14ac:dyDescent="0.2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</row>
    <row r="734" spans="1:12" x14ac:dyDescent="0.2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</row>
    <row r="735" spans="1:12" x14ac:dyDescent="0.2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</row>
    <row r="736" spans="1:12" x14ac:dyDescent="0.2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</row>
    <row r="737" spans="1:12" x14ac:dyDescent="0.2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</row>
    <row r="738" spans="1:12" x14ac:dyDescent="0.2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</row>
    <row r="739" spans="1:12" x14ac:dyDescent="0.2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</row>
    <row r="740" spans="1:12" x14ac:dyDescent="0.2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</row>
    <row r="741" spans="1:12" x14ac:dyDescent="0.2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</row>
    <row r="742" spans="1:12" x14ac:dyDescent="0.2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</row>
    <row r="743" spans="1:12" x14ac:dyDescent="0.2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</row>
    <row r="744" spans="1:12" x14ac:dyDescent="0.2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</row>
    <row r="745" spans="1:12" x14ac:dyDescent="0.2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</row>
    <row r="746" spans="1:12" x14ac:dyDescent="0.2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</row>
    <row r="747" spans="1:12" x14ac:dyDescent="0.2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</row>
    <row r="748" spans="1:12" x14ac:dyDescent="0.2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</row>
    <row r="749" spans="1:12" x14ac:dyDescent="0.2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</row>
    <row r="750" spans="1:12" x14ac:dyDescent="0.2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</row>
    <row r="751" spans="1:12" x14ac:dyDescent="0.2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</row>
    <row r="752" spans="1:12" x14ac:dyDescent="0.2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</row>
    <row r="753" spans="1:12" x14ac:dyDescent="0.2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</row>
    <row r="754" spans="1:12" x14ac:dyDescent="0.2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</row>
    <row r="755" spans="1:12" x14ac:dyDescent="0.2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</row>
    <row r="756" spans="1:12" x14ac:dyDescent="0.2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</row>
    <row r="757" spans="1:12" x14ac:dyDescent="0.2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</row>
    <row r="758" spans="1:12" x14ac:dyDescent="0.2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</row>
    <row r="759" spans="1:12" x14ac:dyDescent="0.2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</row>
    <row r="760" spans="1:12" x14ac:dyDescent="0.2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</row>
    <row r="761" spans="1:12" x14ac:dyDescent="0.2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</row>
    <row r="762" spans="1:12" x14ac:dyDescent="0.2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</row>
    <row r="763" spans="1:12" x14ac:dyDescent="0.2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</row>
    <row r="764" spans="1:12" x14ac:dyDescent="0.2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</row>
    <row r="765" spans="1:12" x14ac:dyDescent="0.2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</row>
    <row r="766" spans="1:12" x14ac:dyDescent="0.2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</row>
    <row r="767" spans="1:12" x14ac:dyDescent="0.2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</row>
    <row r="768" spans="1:12" x14ac:dyDescent="0.2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</row>
    <row r="769" spans="1:12" x14ac:dyDescent="0.2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</row>
    <row r="770" spans="1:12" x14ac:dyDescent="0.2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</row>
    <row r="771" spans="1:12" x14ac:dyDescent="0.2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</row>
    <row r="772" spans="1:12" x14ac:dyDescent="0.2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</row>
    <row r="773" spans="1:12" x14ac:dyDescent="0.2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</row>
    <row r="774" spans="1:12" x14ac:dyDescent="0.2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</row>
    <row r="775" spans="1:12" x14ac:dyDescent="0.2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</row>
    <row r="776" spans="1:12" x14ac:dyDescent="0.2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</row>
    <row r="777" spans="1:12" x14ac:dyDescent="0.2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</row>
    <row r="778" spans="1:12" x14ac:dyDescent="0.2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</row>
    <row r="779" spans="1:12" x14ac:dyDescent="0.2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</row>
    <row r="780" spans="1:12" x14ac:dyDescent="0.2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</row>
    <row r="781" spans="1:12" x14ac:dyDescent="0.2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</row>
    <row r="782" spans="1:12" x14ac:dyDescent="0.2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</row>
    <row r="783" spans="1:12" x14ac:dyDescent="0.2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</row>
    <row r="784" spans="1:12" x14ac:dyDescent="0.2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</row>
    <row r="785" spans="1:12" x14ac:dyDescent="0.2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</row>
    <row r="786" spans="1:12" x14ac:dyDescent="0.2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</row>
    <row r="787" spans="1:12" x14ac:dyDescent="0.2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</row>
    <row r="788" spans="1:12" x14ac:dyDescent="0.2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</row>
    <row r="789" spans="1:12" x14ac:dyDescent="0.2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</row>
    <row r="790" spans="1:12" x14ac:dyDescent="0.2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</row>
    <row r="791" spans="1:12" x14ac:dyDescent="0.2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</row>
    <row r="792" spans="1:12" x14ac:dyDescent="0.2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</row>
    <row r="793" spans="1:12" x14ac:dyDescent="0.2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</row>
    <row r="794" spans="1:12" x14ac:dyDescent="0.2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</row>
    <row r="795" spans="1:12" x14ac:dyDescent="0.2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</row>
    <row r="796" spans="1:12" x14ac:dyDescent="0.2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</row>
    <row r="797" spans="1:12" x14ac:dyDescent="0.2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</row>
    <row r="798" spans="1:12" x14ac:dyDescent="0.2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</row>
    <row r="799" spans="1:12" x14ac:dyDescent="0.2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</row>
    <row r="800" spans="1:12" x14ac:dyDescent="0.2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</row>
    <row r="801" spans="1:12" x14ac:dyDescent="0.2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</row>
    <row r="802" spans="1:12" x14ac:dyDescent="0.2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</row>
    <row r="803" spans="1:12" x14ac:dyDescent="0.2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</row>
    <row r="804" spans="1:12" x14ac:dyDescent="0.2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</row>
    <row r="805" spans="1:12" x14ac:dyDescent="0.2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</row>
    <row r="806" spans="1:12" x14ac:dyDescent="0.2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</row>
    <row r="807" spans="1:12" x14ac:dyDescent="0.2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</row>
    <row r="808" spans="1:12" x14ac:dyDescent="0.2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</row>
    <row r="809" spans="1:12" x14ac:dyDescent="0.2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</row>
    <row r="810" spans="1:12" x14ac:dyDescent="0.2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</row>
    <row r="811" spans="1:12" x14ac:dyDescent="0.2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</row>
    <row r="812" spans="1:12" x14ac:dyDescent="0.2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</row>
    <row r="813" spans="1:12" x14ac:dyDescent="0.2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</row>
    <row r="814" spans="1:12" x14ac:dyDescent="0.2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</row>
    <row r="815" spans="1:12" x14ac:dyDescent="0.2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</row>
    <row r="816" spans="1:12" x14ac:dyDescent="0.2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</row>
    <row r="817" spans="1:12" x14ac:dyDescent="0.2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</row>
    <row r="818" spans="1:12" x14ac:dyDescent="0.2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</row>
    <row r="819" spans="1:12" x14ac:dyDescent="0.2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</row>
    <row r="820" spans="1:12" x14ac:dyDescent="0.2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</row>
    <row r="821" spans="1:12" x14ac:dyDescent="0.2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</row>
    <row r="822" spans="1:12" x14ac:dyDescent="0.2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</row>
    <row r="823" spans="1:12" x14ac:dyDescent="0.2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</row>
    <row r="824" spans="1:12" x14ac:dyDescent="0.2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</row>
    <row r="825" spans="1:12" x14ac:dyDescent="0.2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</row>
    <row r="826" spans="1:12" x14ac:dyDescent="0.2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</row>
    <row r="827" spans="1:12" x14ac:dyDescent="0.2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</row>
    <row r="828" spans="1:12" x14ac:dyDescent="0.2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</row>
    <row r="829" spans="1:12" x14ac:dyDescent="0.2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</row>
    <row r="830" spans="1:12" x14ac:dyDescent="0.2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</row>
    <row r="831" spans="1:12" x14ac:dyDescent="0.2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</row>
    <row r="832" spans="1:12" x14ac:dyDescent="0.2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</row>
    <row r="833" spans="1:12" x14ac:dyDescent="0.2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</row>
    <row r="834" spans="1:12" x14ac:dyDescent="0.2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</row>
    <row r="835" spans="1:12" x14ac:dyDescent="0.2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</row>
    <row r="836" spans="1:12" x14ac:dyDescent="0.2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</row>
    <row r="837" spans="1:12" x14ac:dyDescent="0.2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</row>
    <row r="838" spans="1:12" x14ac:dyDescent="0.2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</row>
    <row r="839" spans="1:12" x14ac:dyDescent="0.2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</row>
    <row r="840" spans="1:12" x14ac:dyDescent="0.2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</row>
    <row r="841" spans="1:12" x14ac:dyDescent="0.2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</row>
    <row r="842" spans="1:12" x14ac:dyDescent="0.2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</row>
    <row r="843" spans="1:12" x14ac:dyDescent="0.2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</row>
    <row r="844" spans="1:12" x14ac:dyDescent="0.2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</row>
    <row r="845" spans="1:12" x14ac:dyDescent="0.2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</row>
    <row r="846" spans="1:12" x14ac:dyDescent="0.2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</row>
    <row r="847" spans="1:12" x14ac:dyDescent="0.2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</row>
    <row r="848" spans="1:12" x14ac:dyDescent="0.2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</row>
    <row r="849" spans="1:12" x14ac:dyDescent="0.2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</row>
    <row r="850" spans="1:12" x14ac:dyDescent="0.2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</row>
    <row r="851" spans="1:12" x14ac:dyDescent="0.2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</row>
    <row r="852" spans="1:12" x14ac:dyDescent="0.2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</row>
    <row r="853" spans="1:12" x14ac:dyDescent="0.2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</row>
    <row r="854" spans="1:12" x14ac:dyDescent="0.2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</row>
    <row r="855" spans="1:12" x14ac:dyDescent="0.2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</row>
    <row r="856" spans="1:12" x14ac:dyDescent="0.2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</row>
    <row r="857" spans="1:12" x14ac:dyDescent="0.2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</row>
    <row r="858" spans="1:12" x14ac:dyDescent="0.2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</row>
    <row r="859" spans="1:12" x14ac:dyDescent="0.2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</row>
    <row r="860" spans="1:12" x14ac:dyDescent="0.2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</row>
    <row r="861" spans="1:12" x14ac:dyDescent="0.2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</row>
    <row r="862" spans="1:12" x14ac:dyDescent="0.2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</row>
    <row r="863" spans="1:12" x14ac:dyDescent="0.2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</row>
    <row r="864" spans="1:12" x14ac:dyDescent="0.2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</row>
    <row r="865" spans="1:12" x14ac:dyDescent="0.2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</row>
    <row r="866" spans="1:12" x14ac:dyDescent="0.2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</row>
    <row r="867" spans="1:12" x14ac:dyDescent="0.2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</row>
    <row r="868" spans="1:12" x14ac:dyDescent="0.2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</row>
    <row r="869" spans="1:12" x14ac:dyDescent="0.2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</row>
    <row r="870" spans="1:12" x14ac:dyDescent="0.2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</row>
    <row r="871" spans="1:12" x14ac:dyDescent="0.2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</row>
    <row r="872" spans="1:12" x14ac:dyDescent="0.2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</row>
    <row r="873" spans="1:12" x14ac:dyDescent="0.2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</row>
    <row r="874" spans="1:12" x14ac:dyDescent="0.2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</row>
    <row r="875" spans="1:12" x14ac:dyDescent="0.2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</row>
    <row r="876" spans="1:12" x14ac:dyDescent="0.2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</row>
    <row r="877" spans="1:12" x14ac:dyDescent="0.2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</row>
    <row r="878" spans="1:12" x14ac:dyDescent="0.2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</row>
    <row r="879" spans="1:12" x14ac:dyDescent="0.2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</row>
    <row r="880" spans="1:12" x14ac:dyDescent="0.2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</row>
    <row r="881" spans="1:12" x14ac:dyDescent="0.2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</row>
    <row r="882" spans="1:12" x14ac:dyDescent="0.2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</row>
    <row r="883" spans="1:12" x14ac:dyDescent="0.2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</row>
    <row r="884" spans="1:12" x14ac:dyDescent="0.2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</row>
    <row r="885" spans="1:12" x14ac:dyDescent="0.2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</row>
    <row r="886" spans="1:12" x14ac:dyDescent="0.2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</row>
    <row r="887" spans="1:12" x14ac:dyDescent="0.2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</row>
    <row r="888" spans="1:12" x14ac:dyDescent="0.2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</row>
    <row r="889" spans="1:12" x14ac:dyDescent="0.2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</row>
    <row r="890" spans="1:12" x14ac:dyDescent="0.2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</row>
    <row r="891" spans="1:12" x14ac:dyDescent="0.2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</row>
    <row r="892" spans="1:12" x14ac:dyDescent="0.2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</row>
    <row r="893" spans="1:12" x14ac:dyDescent="0.2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</row>
    <row r="894" spans="1:12" x14ac:dyDescent="0.2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</row>
    <row r="895" spans="1:12" x14ac:dyDescent="0.2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</row>
    <row r="896" spans="1:12" x14ac:dyDescent="0.2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</row>
    <row r="897" spans="1:12" x14ac:dyDescent="0.2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</row>
    <row r="898" spans="1:12" x14ac:dyDescent="0.2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</row>
    <row r="899" spans="1:12" x14ac:dyDescent="0.2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</row>
    <row r="900" spans="1:12" x14ac:dyDescent="0.2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</row>
    <row r="901" spans="1:12" x14ac:dyDescent="0.2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</row>
    <row r="902" spans="1:12" x14ac:dyDescent="0.2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</row>
    <row r="903" spans="1:12" x14ac:dyDescent="0.2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</row>
    <row r="904" spans="1:12" x14ac:dyDescent="0.2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</row>
    <row r="905" spans="1:12" x14ac:dyDescent="0.2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</row>
    <row r="906" spans="1:12" x14ac:dyDescent="0.2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</row>
    <row r="907" spans="1:12" x14ac:dyDescent="0.2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</row>
    <row r="908" spans="1:12" x14ac:dyDescent="0.2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</row>
    <row r="909" spans="1:12" x14ac:dyDescent="0.2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</row>
    <row r="910" spans="1:12" x14ac:dyDescent="0.2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</row>
    <row r="911" spans="1:12" x14ac:dyDescent="0.2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</row>
    <row r="912" spans="1:12" x14ac:dyDescent="0.2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</row>
    <row r="913" spans="1:12" x14ac:dyDescent="0.2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</row>
    <row r="914" spans="1:12" x14ac:dyDescent="0.2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</row>
    <row r="915" spans="1:12" x14ac:dyDescent="0.2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</row>
    <row r="916" spans="1:12" x14ac:dyDescent="0.2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</row>
    <row r="917" spans="1:12" x14ac:dyDescent="0.2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</row>
    <row r="918" spans="1:12" x14ac:dyDescent="0.2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</row>
    <row r="919" spans="1:12" x14ac:dyDescent="0.2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</row>
    <row r="920" spans="1:12" x14ac:dyDescent="0.2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</row>
    <row r="921" spans="1:12" x14ac:dyDescent="0.2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</row>
    <row r="922" spans="1:12" x14ac:dyDescent="0.2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</row>
    <row r="923" spans="1:12" x14ac:dyDescent="0.2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</row>
    <row r="924" spans="1:12" x14ac:dyDescent="0.2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</row>
    <row r="925" spans="1:12" x14ac:dyDescent="0.2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</row>
    <row r="926" spans="1:12" x14ac:dyDescent="0.2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</row>
    <row r="927" spans="1:12" x14ac:dyDescent="0.2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</row>
    <row r="928" spans="1:12" x14ac:dyDescent="0.2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</row>
    <row r="929" spans="1:12" x14ac:dyDescent="0.2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</row>
    <row r="930" spans="1:12" x14ac:dyDescent="0.2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</row>
    <row r="931" spans="1:12" x14ac:dyDescent="0.2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</row>
    <row r="932" spans="1:12" x14ac:dyDescent="0.2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</row>
    <row r="933" spans="1:12" x14ac:dyDescent="0.2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</row>
    <row r="934" spans="1:12" x14ac:dyDescent="0.2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</row>
    <row r="935" spans="1:12" x14ac:dyDescent="0.2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</row>
    <row r="936" spans="1:12" x14ac:dyDescent="0.2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</row>
    <row r="937" spans="1:12" x14ac:dyDescent="0.2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</row>
    <row r="938" spans="1:12" x14ac:dyDescent="0.2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</row>
    <row r="939" spans="1:12" x14ac:dyDescent="0.2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</row>
    <row r="940" spans="1:12" x14ac:dyDescent="0.2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</row>
    <row r="941" spans="1:12" x14ac:dyDescent="0.2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</row>
    <row r="942" spans="1:12" x14ac:dyDescent="0.2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</row>
    <row r="943" spans="1:12" x14ac:dyDescent="0.2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</row>
    <row r="944" spans="1:12" x14ac:dyDescent="0.2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</row>
    <row r="945" spans="1:12" x14ac:dyDescent="0.2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</row>
    <row r="946" spans="1:12" x14ac:dyDescent="0.2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</row>
    <row r="947" spans="1:12" x14ac:dyDescent="0.2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</row>
    <row r="948" spans="1:12" x14ac:dyDescent="0.2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</row>
    <row r="949" spans="1:12" x14ac:dyDescent="0.2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</row>
    <row r="950" spans="1:12" x14ac:dyDescent="0.2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</row>
    <row r="951" spans="1:12" x14ac:dyDescent="0.2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</row>
    <row r="952" spans="1:12" x14ac:dyDescent="0.2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</row>
    <row r="953" spans="1:12" x14ac:dyDescent="0.2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</row>
    <row r="954" spans="1:12" x14ac:dyDescent="0.2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</row>
    <row r="955" spans="1:12" x14ac:dyDescent="0.2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</row>
    <row r="956" spans="1:12" x14ac:dyDescent="0.2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</row>
    <row r="957" spans="1:12" x14ac:dyDescent="0.2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</row>
    <row r="958" spans="1:12" x14ac:dyDescent="0.2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</row>
    <row r="959" spans="1:12" x14ac:dyDescent="0.2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</row>
    <row r="960" spans="1:12" x14ac:dyDescent="0.2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</row>
    <row r="961" spans="1:12" x14ac:dyDescent="0.2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</row>
    <row r="962" spans="1:12" x14ac:dyDescent="0.2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</row>
    <row r="963" spans="1:12" x14ac:dyDescent="0.2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</row>
    <row r="964" spans="1:12" x14ac:dyDescent="0.2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</row>
    <row r="965" spans="1:12" x14ac:dyDescent="0.2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</row>
    <row r="966" spans="1:12" x14ac:dyDescent="0.2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</row>
    <row r="967" spans="1:12" x14ac:dyDescent="0.2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</row>
    <row r="968" spans="1:12" x14ac:dyDescent="0.2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</row>
    <row r="969" spans="1:12" x14ac:dyDescent="0.2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</row>
    <row r="970" spans="1:12" x14ac:dyDescent="0.2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</row>
    <row r="971" spans="1:12" x14ac:dyDescent="0.2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</row>
    <row r="972" spans="1:12" x14ac:dyDescent="0.2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</row>
    <row r="973" spans="1:12" x14ac:dyDescent="0.2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</row>
    <row r="974" spans="1:12" x14ac:dyDescent="0.2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</row>
    <row r="975" spans="1:12" x14ac:dyDescent="0.2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</row>
    <row r="976" spans="1:12" x14ac:dyDescent="0.2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</row>
    <row r="977" spans="1:12" x14ac:dyDescent="0.2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</row>
    <row r="978" spans="1:12" x14ac:dyDescent="0.2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</row>
    <row r="979" spans="1:12" x14ac:dyDescent="0.2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</row>
    <row r="980" spans="1:12" x14ac:dyDescent="0.2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</row>
    <row r="981" spans="1:12" x14ac:dyDescent="0.2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</row>
    <row r="982" spans="1:12" x14ac:dyDescent="0.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</row>
    <row r="983" spans="1:12" x14ac:dyDescent="0.2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</row>
    <row r="984" spans="1:12" x14ac:dyDescent="0.2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</row>
    <row r="985" spans="1:12" x14ac:dyDescent="0.2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</row>
    <row r="986" spans="1:12" x14ac:dyDescent="0.2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</row>
    <row r="987" spans="1:12" x14ac:dyDescent="0.2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</row>
    <row r="988" spans="1:12" x14ac:dyDescent="0.2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</row>
    <row r="989" spans="1:12" x14ac:dyDescent="0.2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</row>
    <row r="990" spans="1:12" x14ac:dyDescent="0.2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</row>
    <row r="991" spans="1:12" x14ac:dyDescent="0.2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</row>
    <row r="992" spans="1:12" x14ac:dyDescent="0.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</row>
    <row r="993" spans="1:12" x14ac:dyDescent="0.2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</row>
    <row r="994" spans="1:12" x14ac:dyDescent="0.2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</row>
    <row r="995" spans="1:12" x14ac:dyDescent="0.2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</row>
    <row r="996" spans="1:12" x14ac:dyDescent="0.2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</row>
    <row r="997" spans="1:12" x14ac:dyDescent="0.2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</row>
    <row r="998" spans="1:12" x14ac:dyDescent="0.2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</row>
    <row r="999" spans="1:12" x14ac:dyDescent="0.2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</row>
    <row r="1000" spans="1:12" x14ac:dyDescent="0.2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</row>
    <row r="1001" spans="1:12" x14ac:dyDescent="0.2">
      <c r="A1001" s="59"/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</row>
    <row r="1002" spans="1:12" x14ac:dyDescent="0.2">
      <c r="A1002" s="59"/>
      <c r="B1002" s="59"/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</row>
    <row r="1003" spans="1:12" x14ac:dyDescent="0.2">
      <c r="A1003" s="59"/>
      <c r="B1003" s="59"/>
      <c r="C1003" s="59"/>
      <c r="D1003" s="59"/>
      <c r="E1003" s="59"/>
      <c r="F1003" s="59"/>
      <c r="G1003" s="59"/>
      <c r="H1003" s="59"/>
      <c r="I1003" s="59"/>
      <c r="J1003" s="59"/>
      <c r="K1003" s="59"/>
      <c r="L1003" s="59"/>
    </row>
    <row r="1004" spans="1:12" x14ac:dyDescent="0.2">
      <c r="A1004" s="59"/>
      <c r="B1004" s="59"/>
      <c r="C1004" s="59"/>
      <c r="D1004" s="59"/>
      <c r="E1004" s="59"/>
      <c r="F1004" s="59"/>
      <c r="G1004" s="59"/>
      <c r="H1004" s="59"/>
      <c r="I1004" s="59"/>
      <c r="J1004" s="59"/>
      <c r="K1004" s="59"/>
      <c r="L1004" s="59"/>
    </row>
    <row r="1005" spans="1:12" x14ac:dyDescent="0.2">
      <c r="A1005" s="59"/>
      <c r="B1005" s="59"/>
      <c r="C1005" s="59"/>
      <c r="D1005" s="59"/>
      <c r="E1005" s="59"/>
      <c r="F1005" s="59"/>
      <c r="G1005" s="59"/>
      <c r="H1005" s="59"/>
      <c r="I1005" s="59"/>
      <c r="J1005" s="59"/>
      <c r="K1005" s="59"/>
      <c r="L1005" s="59"/>
    </row>
    <row r="1006" spans="1:12" x14ac:dyDescent="0.2">
      <c r="A1006" s="59"/>
      <c r="B1006" s="59"/>
      <c r="C1006" s="59"/>
      <c r="D1006" s="59"/>
      <c r="E1006" s="59"/>
      <c r="F1006" s="59"/>
      <c r="G1006" s="59"/>
      <c r="H1006" s="59"/>
      <c r="I1006" s="59"/>
      <c r="J1006" s="59"/>
      <c r="K1006" s="59"/>
      <c r="L1006" s="59"/>
    </row>
    <row r="1007" spans="1:12" x14ac:dyDescent="0.2">
      <c r="A1007" s="59"/>
      <c r="B1007" s="59"/>
      <c r="C1007" s="59"/>
      <c r="D1007" s="59"/>
      <c r="E1007" s="59"/>
      <c r="F1007" s="59"/>
      <c r="G1007" s="59"/>
      <c r="H1007" s="59"/>
      <c r="I1007" s="59"/>
      <c r="J1007" s="59"/>
      <c r="K1007" s="59"/>
      <c r="L1007" s="59"/>
    </row>
    <row r="1008" spans="1:12" x14ac:dyDescent="0.2">
      <c r="A1008" s="59"/>
      <c r="B1008" s="59"/>
      <c r="C1008" s="59"/>
      <c r="D1008" s="59"/>
      <c r="E1008" s="59"/>
      <c r="F1008" s="59"/>
      <c r="G1008" s="59"/>
      <c r="H1008" s="59"/>
      <c r="I1008" s="59"/>
      <c r="J1008" s="59"/>
      <c r="K1008" s="59"/>
      <c r="L1008" s="59"/>
    </row>
    <row r="1009" spans="1:12" x14ac:dyDescent="0.2">
      <c r="A1009" s="59"/>
      <c r="B1009" s="59"/>
      <c r="C1009" s="59"/>
      <c r="D1009" s="59"/>
      <c r="E1009" s="59"/>
      <c r="F1009" s="59"/>
      <c r="G1009" s="59"/>
      <c r="H1009" s="59"/>
      <c r="I1009" s="59"/>
      <c r="J1009" s="59"/>
      <c r="K1009" s="59"/>
      <c r="L1009" s="59"/>
    </row>
    <row r="1010" spans="1:12" x14ac:dyDescent="0.2">
      <c r="A1010" s="59"/>
      <c r="B1010" s="59"/>
      <c r="C1010" s="59"/>
      <c r="D1010" s="59"/>
      <c r="E1010" s="59"/>
      <c r="F1010" s="59"/>
      <c r="G1010" s="59"/>
      <c r="H1010" s="59"/>
      <c r="I1010" s="59"/>
      <c r="J1010" s="59"/>
      <c r="K1010" s="59"/>
      <c r="L1010" s="59"/>
    </row>
    <row r="1011" spans="1:12" x14ac:dyDescent="0.2">
      <c r="A1011" s="59"/>
      <c r="B1011" s="59"/>
      <c r="C1011" s="59"/>
      <c r="D1011" s="59"/>
      <c r="E1011" s="59"/>
      <c r="F1011" s="59"/>
      <c r="G1011" s="59"/>
      <c r="H1011" s="59"/>
      <c r="I1011" s="59"/>
      <c r="J1011" s="59"/>
      <c r="K1011" s="59"/>
      <c r="L1011" s="59"/>
    </row>
    <row r="1012" spans="1:12" x14ac:dyDescent="0.2">
      <c r="A1012" s="59"/>
      <c r="B1012" s="59"/>
      <c r="C1012" s="59"/>
      <c r="D1012" s="59"/>
      <c r="E1012" s="59"/>
      <c r="F1012" s="59"/>
      <c r="G1012" s="59"/>
      <c r="H1012" s="59"/>
      <c r="I1012" s="59"/>
      <c r="J1012" s="59"/>
      <c r="K1012" s="59"/>
      <c r="L1012" s="59"/>
    </row>
    <row r="1013" spans="1:12" x14ac:dyDescent="0.2">
      <c r="A1013" s="59"/>
      <c r="B1013" s="59"/>
      <c r="C1013" s="59"/>
      <c r="D1013" s="59"/>
      <c r="E1013" s="59"/>
      <c r="F1013" s="59"/>
      <c r="G1013" s="59"/>
      <c r="H1013" s="59"/>
      <c r="I1013" s="59"/>
      <c r="J1013" s="59"/>
      <c r="K1013" s="59"/>
      <c r="L1013" s="59"/>
    </row>
    <row r="1014" spans="1:12" x14ac:dyDescent="0.2">
      <c r="A1014" s="59"/>
      <c r="B1014" s="59"/>
      <c r="C1014" s="59"/>
      <c r="D1014" s="59"/>
      <c r="E1014" s="59"/>
      <c r="F1014" s="59"/>
      <c r="G1014" s="59"/>
      <c r="H1014" s="59"/>
      <c r="I1014" s="59"/>
      <c r="J1014" s="59"/>
      <c r="K1014" s="59"/>
      <c r="L1014" s="59"/>
    </row>
    <row r="1015" spans="1:12" x14ac:dyDescent="0.2">
      <c r="A1015" s="59"/>
      <c r="B1015" s="59"/>
      <c r="C1015" s="59"/>
      <c r="D1015" s="59"/>
      <c r="E1015" s="59"/>
      <c r="F1015" s="59"/>
      <c r="G1015" s="59"/>
      <c r="H1015" s="59"/>
      <c r="I1015" s="59"/>
      <c r="J1015" s="59"/>
      <c r="K1015" s="59"/>
      <c r="L1015" s="59"/>
    </row>
    <row r="1016" spans="1:12" x14ac:dyDescent="0.2">
      <c r="A1016" s="59"/>
      <c r="B1016" s="59"/>
      <c r="C1016" s="59"/>
      <c r="D1016" s="59"/>
      <c r="E1016" s="59"/>
      <c r="F1016" s="59"/>
      <c r="G1016" s="59"/>
      <c r="H1016" s="59"/>
      <c r="I1016" s="59"/>
      <c r="J1016" s="59"/>
      <c r="K1016" s="59"/>
      <c r="L1016" s="59"/>
    </row>
    <row r="1017" spans="1:12" x14ac:dyDescent="0.2">
      <c r="A1017" s="59"/>
      <c r="B1017" s="59"/>
      <c r="C1017" s="59"/>
      <c r="D1017" s="59"/>
      <c r="E1017" s="59"/>
      <c r="F1017" s="59"/>
      <c r="G1017" s="59"/>
      <c r="H1017" s="59"/>
      <c r="I1017" s="59"/>
      <c r="J1017" s="59"/>
      <c r="K1017" s="59"/>
      <c r="L1017" s="59"/>
    </row>
    <row r="1018" spans="1:12" x14ac:dyDescent="0.2">
      <c r="A1018" s="59"/>
      <c r="B1018" s="59"/>
      <c r="C1018" s="59"/>
      <c r="D1018" s="59"/>
      <c r="E1018" s="59"/>
      <c r="F1018" s="59"/>
      <c r="G1018" s="59"/>
      <c r="H1018" s="59"/>
      <c r="I1018" s="59"/>
      <c r="J1018" s="59"/>
      <c r="K1018" s="59"/>
      <c r="L1018" s="59"/>
    </row>
    <row r="1019" spans="1:12" x14ac:dyDescent="0.2">
      <c r="A1019" s="59"/>
      <c r="B1019" s="59"/>
      <c r="C1019" s="59"/>
      <c r="D1019" s="59"/>
      <c r="E1019" s="59"/>
      <c r="F1019" s="59"/>
      <c r="G1019" s="59"/>
      <c r="H1019" s="59"/>
      <c r="I1019" s="59"/>
      <c r="J1019" s="59"/>
      <c r="K1019" s="59"/>
      <c r="L1019" s="59"/>
    </row>
    <row r="1020" spans="1:12" x14ac:dyDescent="0.2">
      <c r="A1020" s="59"/>
      <c r="B1020" s="59"/>
      <c r="C1020" s="59"/>
      <c r="D1020" s="59"/>
      <c r="E1020" s="59"/>
      <c r="F1020" s="59"/>
      <c r="G1020" s="59"/>
      <c r="H1020" s="59"/>
      <c r="I1020" s="59"/>
      <c r="J1020" s="59"/>
      <c r="K1020" s="59"/>
      <c r="L1020" s="59"/>
    </row>
    <row r="1021" spans="1:12" x14ac:dyDescent="0.2">
      <c r="A1021" s="59"/>
      <c r="B1021" s="59"/>
      <c r="C1021" s="59"/>
      <c r="D1021" s="59"/>
      <c r="E1021" s="59"/>
      <c r="F1021" s="59"/>
      <c r="G1021" s="59"/>
      <c r="H1021" s="59"/>
      <c r="I1021" s="59"/>
      <c r="J1021" s="59"/>
      <c r="K1021" s="59"/>
      <c r="L1021" s="59"/>
    </row>
    <row r="1022" spans="1:12" x14ac:dyDescent="0.2">
      <c r="A1022" s="59"/>
      <c r="B1022" s="59"/>
      <c r="C1022" s="59"/>
      <c r="D1022" s="59"/>
      <c r="E1022" s="59"/>
      <c r="F1022" s="59"/>
      <c r="G1022" s="59"/>
      <c r="H1022" s="59"/>
      <c r="I1022" s="59"/>
      <c r="J1022" s="59"/>
      <c r="K1022" s="59"/>
      <c r="L1022" s="59"/>
    </row>
    <row r="1023" spans="1:12" x14ac:dyDescent="0.2">
      <c r="A1023" s="59"/>
      <c r="B1023" s="59"/>
      <c r="C1023" s="59"/>
      <c r="D1023" s="59"/>
      <c r="E1023" s="59"/>
      <c r="F1023" s="59"/>
      <c r="G1023" s="59"/>
      <c r="H1023" s="59"/>
      <c r="I1023" s="59"/>
      <c r="J1023" s="59"/>
      <c r="K1023" s="59"/>
      <c r="L1023" s="59"/>
    </row>
    <row r="1024" spans="1:12" x14ac:dyDescent="0.2">
      <c r="A1024" s="59"/>
      <c r="B1024" s="59"/>
      <c r="C1024" s="59"/>
      <c r="D1024" s="59"/>
      <c r="E1024" s="59"/>
      <c r="F1024" s="59"/>
      <c r="G1024" s="59"/>
      <c r="H1024" s="59"/>
      <c r="I1024" s="59"/>
      <c r="J1024" s="59"/>
      <c r="K1024" s="59"/>
      <c r="L1024" s="59"/>
    </row>
    <row r="1025" spans="1:12" x14ac:dyDescent="0.2">
      <c r="A1025" s="59"/>
      <c r="B1025" s="59"/>
      <c r="C1025" s="59"/>
      <c r="D1025" s="59"/>
      <c r="E1025" s="59"/>
      <c r="F1025" s="59"/>
      <c r="G1025" s="59"/>
      <c r="H1025" s="59"/>
      <c r="I1025" s="59"/>
      <c r="J1025" s="59"/>
      <c r="K1025" s="59"/>
      <c r="L1025" s="59"/>
    </row>
    <row r="1026" spans="1:12" x14ac:dyDescent="0.2">
      <c r="A1026" s="59"/>
      <c r="B1026" s="59"/>
      <c r="C1026" s="59"/>
      <c r="D1026" s="59"/>
      <c r="E1026" s="59"/>
      <c r="F1026" s="59"/>
      <c r="G1026" s="59"/>
      <c r="H1026" s="59"/>
      <c r="I1026" s="59"/>
      <c r="J1026" s="59"/>
      <c r="K1026" s="59"/>
      <c r="L1026" s="59"/>
    </row>
    <row r="1027" spans="1:12" x14ac:dyDescent="0.2">
      <c r="A1027" s="59"/>
      <c r="B1027" s="59"/>
      <c r="C1027" s="59"/>
      <c r="D1027" s="59"/>
      <c r="E1027" s="59"/>
      <c r="F1027" s="59"/>
      <c r="G1027" s="59"/>
      <c r="H1027" s="59"/>
      <c r="I1027" s="59"/>
      <c r="J1027" s="59"/>
      <c r="K1027" s="59"/>
      <c r="L1027" s="59"/>
    </row>
    <row r="1028" spans="1:12" x14ac:dyDescent="0.2">
      <c r="A1028" s="59"/>
      <c r="B1028" s="59"/>
      <c r="C1028" s="59"/>
      <c r="D1028" s="59"/>
      <c r="E1028" s="59"/>
      <c r="F1028" s="59"/>
      <c r="G1028" s="59"/>
      <c r="H1028" s="59"/>
      <c r="I1028" s="59"/>
      <c r="J1028" s="59"/>
      <c r="K1028" s="59"/>
      <c r="L1028" s="59"/>
    </row>
    <row r="1029" spans="1:12" x14ac:dyDescent="0.2">
      <c r="A1029" s="59"/>
      <c r="B1029" s="59"/>
      <c r="C1029" s="59"/>
      <c r="D1029" s="59"/>
      <c r="E1029" s="59"/>
      <c r="F1029" s="59"/>
      <c r="G1029" s="59"/>
      <c r="H1029" s="59"/>
      <c r="I1029" s="59"/>
      <c r="J1029" s="59"/>
      <c r="K1029" s="59"/>
      <c r="L1029" s="59"/>
    </row>
    <row r="1030" spans="1:12" x14ac:dyDescent="0.2">
      <c r="A1030" s="59"/>
      <c r="B1030" s="59"/>
      <c r="C1030" s="59"/>
      <c r="D1030" s="59"/>
      <c r="E1030" s="59"/>
      <c r="F1030" s="59"/>
      <c r="G1030" s="59"/>
      <c r="H1030" s="59"/>
      <c r="I1030" s="59"/>
      <c r="J1030" s="59"/>
      <c r="K1030" s="59"/>
      <c r="L1030" s="59"/>
    </row>
    <row r="1031" spans="1:12" x14ac:dyDescent="0.2">
      <c r="A1031" s="59"/>
      <c r="B1031" s="59"/>
      <c r="C1031" s="59"/>
      <c r="D1031" s="59"/>
      <c r="E1031" s="59"/>
      <c r="F1031" s="59"/>
      <c r="G1031" s="59"/>
      <c r="H1031" s="59"/>
      <c r="I1031" s="59"/>
      <c r="J1031" s="59"/>
      <c r="K1031" s="59"/>
      <c r="L1031" s="59"/>
    </row>
    <row r="1032" spans="1:12" x14ac:dyDescent="0.2">
      <c r="A1032" s="59"/>
      <c r="B1032" s="59"/>
      <c r="C1032" s="59"/>
      <c r="D1032" s="59"/>
      <c r="E1032" s="59"/>
      <c r="F1032" s="59"/>
      <c r="G1032" s="59"/>
      <c r="H1032" s="59"/>
      <c r="I1032" s="59"/>
      <c r="J1032" s="59"/>
      <c r="K1032" s="59"/>
      <c r="L1032" s="59"/>
    </row>
    <row r="1033" spans="1:12" x14ac:dyDescent="0.2">
      <c r="A1033" s="59"/>
      <c r="B1033" s="59"/>
      <c r="C1033" s="59"/>
      <c r="D1033" s="59"/>
      <c r="E1033" s="59"/>
      <c r="F1033" s="59"/>
      <c r="G1033" s="59"/>
      <c r="H1033" s="59"/>
      <c r="I1033" s="59"/>
      <c r="J1033" s="59"/>
      <c r="K1033" s="59"/>
      <c r="L1033" s="59"/>
    </row>
    <row r="1034" spans="1:12" x14ac:dyDescent="0.2">
      <c r="A1034" s="59"/>
      <c r="B1034" s="59"/>
      <c r="C1034" s="59"/>
      <c r="D1034" s="59"/>
      <c r="E1034" s="59"/>
      <c r="F1034" s="59"/>
      <c r="G1034" s="59"/>
      <c r="H1034" s="59"/>
      <c r="I1034" s="59"/>
      <c r="J1034" s="59"/>
      <c r="K1034" s="59"/>
      <c r="L1034" s="59"/>
    </row>
    <row r="1035" spans="1:12" x14ac:dyDescent="0.2">
      <c r="A1035" s="59"/>
      <c r="B1035" s="59"/>
      <c r="C1035" s="59"/>
      <c r="D1035" s="59"/>
      <c r="E1035" s="59"/>
      <c r="F1035" s="59"/>
      <c r="G1035" s="59"/>
      <c r="H1035" s="59"/>
      <c r="I1035" s="59"/>
      <c r="J1035" s="59"/>
      <c r="K1035" s="59"/>
      <c r="L1035" s="59"/>
    </row>
    <row r="1036" spans="1:12" x14ac:dyDescent="0.2">
      <c r="A1036" s="59"/>
      <c r="B1036" s="59"/>
      <c r="C1036" s="59"/>
      <c r="D1036" s="59"/>
      <c r="E1036" s="59"/>
      <c r="F1036" s="59"/>
      <c r="G1036" s="59"/>
      <c r="H1036" s="59"/>
      <c r="I1036" s="59"/>
      <c r="J1036" s="59"/>
      <c r="K1036" s="59"/>
      <c r="L1036" s="59"/>
    </row>
    <row r="1037" spans="1:12" x14ac:dyDescent="0.2">
      <c r="A1037" s="59"/>
      <c r="B1037" s="59"/>
      <c r="C1037" s="59"/>
      <c r="D1037" s="59"/>
      <c r="E1037" s="59"/>
      <c r="F1037" s="59"/>
      <c r="G1037" s="59"/>
      <c r="H1037" s="59"/>
      <c r="I1037" s="59"/>
      <c r="J1037" s="59"/>
      <c r="K1037" s="59"/>
      <c r="L1037" s="59"/>
    </row>
    <row r="1038" spans="1:12" x14ac:dyDescent="0.2">
      <c r="A1038" s="59"/>
      <c r="B1038" s="59"/>
      <c r="C1038" s="59"/>
      <c r="D1038" s="59"/>
      <c r="E1038" s="59"/>
      <c r="F1038" s="59"/>
      <c r="G1038" s="59"/>
      <c r="H1038" s="59"/>
      <c r="I1038" s="59"/>
      <c r="J1038" s="59"/>
      <c r="K1038" s="59"/>
      <c r="L1038" s="59"/>
    </row>
    <row r="1039" spans="1:12" x14ac:dyDescent="0.2">
      <c r="A1039" s="59"/>
      <c r="B1039" s="59"/>
      <c r="C1039" s="59"/>
      <c r="D1039" s="59"/>
      <c r="E1039" s="59"/>
      <c r="F1039" s="59"/>
      <c r="G1039" s="59"/>
      <c r="H1039" s="59"/>
      <c r="I1039" s="59"/>
      <c r="J1039" s="59"/>
      <c r="K1039" s="59"/>
      <c r="L1039" s="59"/>
    </row>
    <row r="1040" spans="1:12" x14ac:dyDescent="0.2">
      <c r="A1040" s="59"/>
      <c r="B1040" s="59"/>
      <c r="C1040" s="59"/>
      <c r="D1040" s="59"/>
      <c r="E1040" s="59"/>
      <c r="F1040" s="59"/>
      <c r="G1040" s="59"/>
      <c r="H1040" s="59"/>
      <c r="I1040" s="59"/>
      <c r="J1040" s="59"/>
      <c r="K1040" s="59"/>
      <c r="L1040" s="59"/>
    </row>
    <row r="1041" spans="1:12" x14ac:dyDescent="0.2">
      <c r="A1041" s="59"/>
      <c r="B1041" s="59"/>
      <c r="C1041" s="59"/>
      <c r="D1041" s="59"/>
      <c r="E1041" s="59"/>
      <c r="F1041" s="59"/>
      <c r="G1041" s="59"/>
      <c r="H1041" s="59"/>
      <c r="I1041" s="59"/>
      <c r="J1041" s="59"/>
      <c r="K1041" s="59"/>
      <c r="L1041" s="59"/>
    </row>
    <row r="1042" spans="1:12" x14ac:dyDescent="0.2">
      <c r="A1042" s="59"/>
      <c r="B1042" s="59"/>
      <c r="C1042" s="59"/>
      <c r="D1042" s="59"/>
      <c r="E1042" s="59"/>
      <c r="F1042" s="59"/>
      <c r="G1042" s="59"/>
      <c r="H1042" s="59"/>
      <c r="I1042" s="59"/>
      <c r="J1042" s="59"/>
      <c r="K1042" s="59"/>
      <c r="L1042" s="59"/>
    </row>
    <row r="1043" spans="1:12" x14ac:dyDescent="0.2">
      <c r="A1043" s="59"/>
      <c r="B1043" s="59"/>
      <c r="C1043" s="59"/>
      <c r="D1043" s="59"/>
      <c r="E1043" s="59"/>
      <c r="F1043" s="59"/>
      <c r="G1043" s="59"/>
      <c r="H1043" s="59"/>
      <c r="I1043" s="59"/>
      <c r="J1043" s="59"/>
      <c r="K1043" s="59"/>
      <c r="L1043" s="59"/>
    </row>
    <row r="1044" spans="1:12" x14ac:dyDescent="0.2">
      <c r="A1044" s="59"/>
      <c r="B1044" s="59"/>
      <c r="C1044" s="59"/>
      <c r="D1044" s="59"/>
      <c r="E1044" s="59"/>
      <c r="F1044" s="59"/>
      <c r="G1044" s="59"/>
      <c r="H1044" s="59"/>
      <c r="I1044" s="59"/>
      <c r="J1044" s="59"/>
      <c r="K1044" s="59"/>
      <c r="L1044" s="59"/>
    </row>
    <row r="1045" spans="1:12" x14ac:dyDescent="0.2">
      <c r="A1045" s="59"/>
      <c r="B1045" s="59"/>
      <c r="C1045" s="59"/>
      <c r="D1045" s="59"/>
      <c r="E1045" s="59"/>
      <c r="F1045" s="59"/>
      <c r="G1045" s="59"/>
      <c r="H1045" s="59"/>
      <c r="I1045" s="59"/>
      <c r="J1045" s="59"/>
      <c r="K1045" s="59"/>
      <c r="L1045" s="59"/>
    </row>
    <row r="1046" spans="1:12" x14ac:dyDescent="0.2">
      <c r="A1046" s="59"/>
      <c r="B1046" s="59"/>
      <c r="C1046" s="59"/>
      <c r="D1046" s="59"/>
      <c r="E1046" s="59"/>
      <c r="F1046" s="59"/>
      <c r="G1046" s="59"/>
      <c r="H1046" s="59"/>
      <c r="I1046" s="59"/>
      <c r="J1046" s="59"/>
      <c r="K1046" s="59"/>
      <c r="L1046" s="59"/>
    </row>
    <row r="1047" spans="1:12" x14ac:dyDescent="0.2">
      <c r="A1047" s="59"/>
      <c r="B1047" s="59"/>
      <c r="C1047" s="59"/>
      <c r="D1047" s="59"/>
      <c r="E1047" s="59"/>
      <c r="F1047" s="59"/>
      <c r="G1047" s="59"/>
      <c r="H1047" s="59"/>
      <c r="I1047" s="59"/>
      <c r="J1047" s="59"/>
      <c r="K1047" s="59"/>
      <c r="L1047" s="59"/>
    </row>
    <row r="1048" spans="1:12" x14ac:dyDescent="0.2">
      <c r="A1048" s="59"/>
      <c r="B1048" s="59"/>
      <c r="C1048" s="59"/>
      <c r="D1048" s="59"/>
      <c r="E1048" s="59"/>
      <c r="F1048" s="59"/>
      <c r="G1048" s="59"/>
      <c r="H1048" s="59"/>
      <c r="I1048" s="59"/>
      <c r="J1048" s="59"/>
      <c r="K1048" s="59"/>
      <c r="L1048" s="59"/>
    </row>
    <row r="1049" spans="1:12" x14ac:dyDescent="0.2">
      <c r="A1049" s="59"/>
      <c r="B1049" s="59"/>
      <c r="C1049" s="59"/>
      <c r="D1049" s="59"/>
      <c r="E1049" s="59"/>
      <c r="F1049" s="59"/>
      <c r="G1049" s="59"/>
      <c r="H1049" s="59"/>
      <c r="I1049" s="59"/>
      <c r="J1049" s="59"/>
      <c r="K1049" s="59"/>
      <c r="L1049" s="59"/>
    </row>
    <row r="1050" spans="1:12" x14ac:dyDescent="0.2">
      <c r="A1050" s="59"/>
      <c r="B1050" s="59"/>
      <c r="C1050" s="59"/>
      <c r="D1050" s="59"/>
      <c r="E1050" s="59"/>
      <c r="F1050" s="59"/>
      <c r="G1050" s="59"/>
      <c r="H1050" s="59"/>
      <c r="I1050" s="59"/>
      <c r="J1050" s="59"/>
      <c r="K1050" s="59"/>
      <c r="L1050" s="59"/>
    </row>
    <row r="1051" spans="1:12" x14ac:dyDescent="0.2">
      <c r="A1051" s="59"/>
      <c r="B1051" s="59"/>
      <c r="C1051" s="59"/>
      <c r="D1051" s="59"/>
      <c r="E1051" s="59"/>
      <c r="F1051" s="59"/>
      <c r="G1051" s="59"/>
      <c r="H1051" s="59"/>
      <c r="I1051" s="59"/>
      <c r="J1051" s="59"/>
      <c r="K1051" s="59"/>
      <c r="L1051" s="59"/>
    </row>
    <row r="1052" spans="1:12" x14ac:dyDescent="0.2">
      <c r="A1052" s="59"/>
      <c r="B1052" s="59"/>
      <c r="C1052" s="59"/>
      <c r="D1052" s="59"/>
      <c r="E1052" s="59"/>
      <c r="F1052" s="59"/>
      <c r="G1052" s="59"/>
      <c r="H1052" s="59"/>
      <c r="I1052" s="59"/>
      <c r="J1052" s="59"/>
      <c r="K1052" s="59"/>
      <c r="L1052" s="59"/>
    </row>
    <row r="1053" spans="1:12" x14ac:dyDescent="0.2">
      <c r="A1053" s="59"/>
      <c r="B1053" s="59"/>
      <c r="C1053" s="59"/>
      <c r="D1053" s="59"/>
      <c r="E1053" s="59"/>
      <c r="F1053" s="59"/>
      <c r="G1053" s="59"/>
      <c r="H1053" s="59"/>
      <c r="I1053" s="59"/>
      <c r="J1053" s="59"/>
      <c r="K1053" s="59"/>
      <c r="L1053" s="59"/>
    </row>
    <row r="1054" spans="1:12" x14ac:dyDescent="0.2">
      <c r="A1054" s="59"/>
      <c r="B1054" s="59"/>
      <c r="C1054" s="59"/>
      <c r="D1054" s="59"/>
      <c r="E1054" s="59"/>
      <c r="F1054" s="59"/>
      <c r="G1054" s="59"/>
      <c r="H1054" s="59"/>
      <c r="I1054" s="59"/>
      <c r="J1054" s="59"/>
      <c r="K1054" s="59"/>
      <c r="L1054" s="59"/>
    </row>
    <row r="1055" spans="1:12" x14ac:dyDescent="0.2">
      <c r="A1055" s="59"/>
      <c r="B1055" s="59"/>
      <c r="C1055" s="59"/>
      <c r="D1055" s="59"/>
      <c r="E1055" s="59"/>
      <c r="F1055" s="59"/>
      <c r="G1055" s="59"/>
      <c r="H1055" s="59"/>
      <c r="I1055" s="59"/>
      <c r="J1055" s="59"/>
      <c r="K1055" s="59"/>
      <c r="L1055" s="59"/>
    </row>
    <row r="1056" spans="1:12" x14ac:dyDescent="0.2">
      <c r="A1056" s="59"/>
      <c r="B1056" s="59"/>
      <c r="C1056" s="59"/>
      <c r="D1056" s="59"/>
      <c r="E1056" s="59"/>
      <c r="F1056" s="59"/>
      <c r="G1056" s="59"/>
      <c r="H1056" s="59"/>
      <c r="I1056" s="59"/>
      <c r="J1056" s="59"/>
      <c r="K1056" s="59"/>
      <c r="L1056" s="59"/>
    </row>
    <row r="1057" spans="1:12" x14ac:dyDescent="0.2">
      <c r="A1057" s="59"/>
      <c r="B1057" s="59"/>
      <c r="C1057" s="59"/>
      <c r="D1057" s="59"/>
      <c r="E1057" s="59"/>
      <c r="F1057" s="59"/>
      <c r="G1057" s="59"/>
      <c r="H1057" s="59"/>
      <c r="I1057" s="59"/>
      <c r="J1057" s="59"/>
      <c r="K1057" s="59"/>
      <c r="L1057" s="59"/>
    </row>
    <row r="1058" spans="1:12" x14ac:dyDescent="0.2">
      <c r="A1058" s="59"/>
      <c r="B1058" s="59"/>
      <c r="C1058" s="59"/>
      <c r="D1058" s="59"/>
      <c r="E1058" s="59"/>
      <c r="F1058" s="59"/>
      <c r="G1058" s="59"/>
      <c r="H1058" s="59"/>
      <c r="I1058" s="59"/>
      <c r="J1058" s="59"/>
      <c r="K1058" s="59"/>
      <c r="L1058" s="59"/>
    </row>
    <row r="1059" spans="1:12" x14ac:dyDescent="0.2">
      <c r="A1059" s="59"/>
      <c r="B1059" s="59"/>
      <c r="C1059" s="59"/>
      <c r="D1059" s="59"/>
      <c r="E1059" s="59"/>
      <c r="F1059" s="59"/>
      <c r="G1059" s="59"/>
      <c r="H1059" s="59"/>
      <c r="I1059" s="59"/>
      <c r="J1059" s="59"/>
      <c r="K1059" s="59"/>
      <c r="L1059" s="59"/>
    </row>
    <row r="1060" spans="1:12" x14ac:dyDescent="0.2">
      <c r="A1060" s="59"/>
      <c r="B1060" s="59"/>
      <c r="C1060" s="59"/>
      <c r="D1060" s="59"/>
      <c r="E1060" s="59"/>
      <c r="F1060" s="59"/>
      <c r="G1060" s="59"/>
      <c r="H1060" s="59"/>
      <c r="I1060" s="59"/>
      <c r="J1060" s="59"/>
      <c r="K1060" s="59"/>
      <c r="L1060" s="59"/>
    </row>
    <row r="1061" spans="1:12" x14ac:dyDescent="0.2">
      <c r="A1061" s="59"/>
      <c r="B1061" s="59"/>
      <c r="C1061" s="59"/>
      <c r="D1061" s="59"/>
      <c r="E1061" s="59"/>
      <c r="F1061" s="59"/>
      <c r="G1061" s="59"/>
      <c r="H1061" s="59"/>
      <c r="I1061" s="59"/>
      <c r="J1061" s="59"/>
      <c r="K1061" s="59"/>
      <c r="L1061" s="59"/>
    </row>
    <row r="1062" spans="1:12" x14ac:dyDescent="0.2">
      <c r="A1062" s="59"/>
      <c r="B1062" s="59"/>
      <c r="C1062" s="59"/>
      <c r="D1062" s="59"/>
      <c r="E1062" s="59"/>
      <c r="F1062" s="59"/>
      <c r="G1062" s="59"/>
      <c r="H1062" s="59"/>
      <c r="I1062" s="59"/>
      <c r="J1062" s="59"/>
      <c r="K1062" s="59"/>
      <c r="L1062" s="59"/>
    </row>
    <row r="1063" spans="1:12" x14ac:dyDescent="0.2">
      <c r="A1063" s="59"/>
      <c r="B1063" s="59"/>
      <c r="C1063" s="59"/>
      <c r="D1063" s="59"/>
      <c r="E1063" s="59"/>
      <c r="F1063" s="59"/>
      <c r="G1063" s="59"/>
      <c r="H1063" s="59"/>
      <c r="I1063" s="59"/>
      <c r="J1063" s="59"/>
      <c r="K1063" s="59"/>
      <c r="L1063" s="59"/>
    </row>
    <row r="1064" spans="1:12" x14ac:dyDescent="0.2">
      <c r="A1064" s="59"/>
      <c r="B1064" s="59"/>
      <c r="C1064" s="59"/>
      <c r="D1064" s="59"/>
      <c r="E1064" s="59"/>
      <c r="F1064" s="59"/>
      <c r="G1064" s="59"/>
      <c r="H1064" s="59"/>
      <c r="I1064" s="59"/>
      <c r="J1064" s="59"/>
      <c r="K1064" s="59"/>
      <c r="L1064" s="59"/>
    </row>
    <row r="1065" spans="1:12" x14ac:dyDescent="0.2">
      <c r="A1065" s="59"/>
      <c r="B1065" s="59"/>
      <c r="C1065" s="59"/>
      <c r="D1065" s="59"/>
      <c r="E1065" s="59"/>
      <c r="F1065" s="59"/>
      <c r="G1065" s="59"/>
      <c r="H1065" s="59"/>
      <c r="I1065" s="59"/>
      <c r="J1065" s="59"/>
      <c r="K1065" s="59"/>
      <c r="L1065" s="59"/>
    </row>
    <row r="1066" spans="1:12" x14ac:dyDescent="0.2">
      <c r="A1066" s="59"/>
      <c r="B1066" s="59"/>
      <c r="C1066" s="59"/>
      <c r="D1066" s="59"/>
      <c r="E1066" s="59"/>
      <c r="F1066" s="59"/>
      <c r="G1066" s="59"/>
      <c r="H1066" s="59"/>
      <c r="I1066" s="59"/>
      <c r="J1066" s="59"/>
      <c r="K1066" s="59"/>
      <c r="L1066" s="59"/>
    </row>
    <row r="1067" spans="1:12" x14ac:dyDescent="0.2">
      <c r="A1067" s="59"/>
      <c r="B1067" s="59"/>
      <c r="C1067" s="59"/>
      <c r="D1067" s="59"/>
      <c r="E1067" s="59"/>
      <c r="F1067" s="59"/>
      <c r="G1067" s="59"/>
      <c r="H1067" s="59"/>
      <c r="I1067" s="59"/>
      <c r="J1067" s="59"/>
      <c r="K1067" s="59"/>
      <c r="L1067" s="59"/>
    </row>
    <row r="1068" spans="1:12" x14ac:dyDescent="0.2">
      <c r="A1068" s="59"/>
      <c r="B1068" s="59"/>
      <c r="C1068" s="59"/>
      <c r="D1068" s="59"/>
      <c r="E1068" s="59"/>
      <c r="F1068" s="59"/>
      <c r="G1068" s="59"/>
      <c r="H1068" s="59"/>
      <c r="I1068" s="59"/>
      <c r="J1068" s="59"/>
      <c r="K1068" s="59"/>
      <c r="L1068" s="59"/>
    </row>
    <row r="1069" spans="1:12" x14ac:dyDescent="0.2">
      <c r="A1069" s="59"/>
      <c r="B1069" s="59"/>
      <c r="C1069" s="59"/>
      <c r="D1069" s="59"/>
      <c r="E1069" s="59"/>
      <c r="F1069" s="59"/>
      <c r="G1069" s="59"/>
      <c r="H1069" s="59"/>
      <c r="I1069" s="59"/>
      <c r="J1069" s="59"/>
      <c r="K1069" s="59"/>
      <c r="L1069" s="59"/>
    </row>
    <row r="1070" spans="1:12" x14ac:dyDescent="0.2">
      <c r="A1070" s="59"/>
      <c r="B1070" s="59"/>
      <c r="C1070" s="59"/>
      <c r="D1070" s="59"/>
      <c r="E1070" s="59"/>
      <c r="F1070" s="59"/>
      <c r="G1070" s="59"/>
      <c r="H1070" s="59"/>
      <c r="I1070" s="59"/>
      <c r="J1070" s="59"/>
      <c r="K1070" s="59"/>
      <c r="L1070" s="59"/>
    </row>
    <row r="1071" spans="1:12" x14ac:dyDescent="0.2">
      <c r="A1071" s="59"/>
      <c r="B1071" s="59"/>
      <c r="C1071" s="59"/>
      <c r="D1071" s="59"/>
      <c r="E1071" s="59"/>
      <c r="F1071" s="59"/>
      <c r="G1071" s="59"/>
      <c r="H1071" s="59"/>
      <c r="I1071" s="59"/>
      <c r="J1071" s="59"/>
      <c r="K1071" s="59"/>
      <c r="L1071" s="59"/>
    </row>
    <row r="1072" spans="1:12" x14ac:dyDescent="0.2">
      <c r="A1072" s="59"/>
      <c r="B1072" s="59"/>
      <c r="C1072" s="59"/>
      <c r="D1072" s="59"/>
      <c r="E1072" s="59"/>
      <c r="F1072" s="59"/>
      <c r="G1072" s="59"/>
      <c r="H1072" s="59"/>
      <c r="I1072" s="59"/>
      <c r="J1072" s="59"/>
      <c r="K1072" s="59"/>
      <c r="L1072" s="59"/>
    </row>
    <row r="1073" spans="1:12" x14ac:dyDescent="0.2">
      <c r="A1073" s="59"/>
      <c r="B1073" s="59"/>
      <c r="C1073" s="59"/>
      <c r="D1073" s="59"/>
      <c r="E1073" s="59"/>
      <c r="F1073" s="59"/>
      <c r="G1073" s="59"/>
      <c r="H1073" s="59"/>
      <c r="I1073" s="59"/>
      <c r="J1073" s="59"/>
      <c r="K1073" s="59"/>
      <c r="L1073" s="59"/>
    </row>
    <row r="1074" spans="1:12" x14ac:dyDescent="0.2">
      <c r="A1074" s="59"/>
      <c r="B1074" s="59"/>
      <c r="C1074" s="59"/>
      <c r="D1074" s="59"/>
      <c r="E1074" s="59"/>
      <c r="F1074" s="59"/>
      <c r="G1074" s="59"/>
      <c r="H1074" s="59"/>
      <c r="I1074" s="59"/>
      <c r="J1074" s="59"/>
      <c r="K1074" s="59"/>
      <c r="L1074" s="59"/>
    </row>
    <row r="1075" spans="1:12" x14ac:dyDescent="0.2">
      <c r="A1075" s="59"/>
      <c r="B1075" s="59"/>
      <c r="C1075" s="59"/>
      <c r="D1075" s="59"/>
      <c r="E1075" s="59"/>
      <c r="F1075" s="59"/>
      <c r="G1075" s="59"/>
      <c r="H1075" s="59"/>
      <c r="I1075" s="59"/>
      <c r="J1075" s="59"/>
      <c r="K1075" s="59"/>
      <c r="L1075" s="59"/>
    </row>
    <row r="1076" spans="1:12" x14ac:dyDescent="0.2">
      <c r="A1076" s="59"/>
      <c r="B1076" s="59"/>
      <c r="C1076" s="59"/>
      <c r="D1076" s="59"/>
      <c r="E1076" s="59"/>
      <c r="F1076" s="59"/>
      <c r="G1076" s="59"/>
      <c r="H1076" s="59"/>
      <c r="I1076" s="59"/>
      <c r="J1076" s="59"/>
      <c r="K1076" s="59"/>
      <c r="L1076" s="59"/>
    </row>
    <row r="1077" spans="1:12" x14ac:dyDescent="0.2">
      <c r="A1077" s="59"/>
      <c r="B1077" s="59"/>
      <c r="C1077" s="59"/>
      <c r="D1077" s="59"/>
      <c r="E1077" s="59"/>
      <c r="F1077" s="59"/>
      <c r="G1077" s="59"/>
      <c r="H1077" s="59"/>
      <c r="I1077" s="59"/>
      <c r="J1077" s="59"/>
      <c r="K1077" s="59"/>
      <c r="L1077" s="59"/>
    </row>
    <row r="1078" spans="1:12" x14ac:dyDescent="0.2">
      <c r="A1078" s="59"/>
      <c r="B1078" s="59"/>
      <c r="C1078" s="59"/>
      <c r="D1078" s="59"/>
      <c r="E1078" s="59"/>
      <c r="F1078" s="59"/>
      <c r="G1078" s="59"/>
      <c r="H1078" s="59"/>
      <c r="I1078" s="59"/>
      <c r="J1078" s="59"/>
      <c r="K1078" s="59"/>
      <c r="L1078" s="59"/>
    </row>
    <row r="1079" spans="1:12" x14ac:dyDescent="0.2">
      <c r="A1079" s="59"/>
      <c r="B1079" s="59"/>
      <c r="C1079" s="59"/>
      <c r="D1079" s="59"/>
      <c r="E1079" s="59"/>
      <c r="F1079" s="59"/>
      <c r="G1079" s="59"/>
      <c r="H1079" s="59"/>
      <c r="I1079" s="59"/>
      <c r="J1079" s="59"/>
      <c r="K1079" s="59"/>
      <c r="L1079" s="59"/>
    </row>
    <row r="1080" spans="1:12" x14ac:dyDescent="0.2">
      <c r="A1080" s="59"/>
      <c r="B1080" s="59"/>
      <c r="C1080" s="59"/>
      <c r="D1080" s="59"/>
      <c r="E1080" s="59"/>
      <c r="F1080" s="59"/>
      <c r="G1080" s="59"/>
      <c r="H1080" s="59"/>
      <c r="I1080" s="59"/>
      <c r="J1080" s="59"/>
      <c r="K1080" s="59"/>
      <c r="L1080" s="59"/>
    </row>
    <row r="1081" spans="1:12" x14ac:dyDescent="0.2">
      <c r="A1081" s="59"/>
      <c r="B1081" s="59"/>
      <c r="C1081" s="59"/>
      <c r="D1081" s="59"/>
      <c r="E1081" s="59"/>
      <c r="F1081" s="59"/>
      <c r="G1081" s="59"/>
      <c r="H1081" s="59"/>
      <c r="I1081" s="59"/>
      <c r="J1081" s="59"/>
      <c r="K1081" s="59"/>
      <c r="L1081" s="59"/>
    </row>
    <row r="1082" spans="1:12" x14ac:dyDescent="0.2">
      <c r="A1082" s="59"/>
      <c r="B1082" s="59"/>
      <c r="C1082" s="59"/>
      <c r="D1082" s="59"/>
      <c r="E1082" s="59"/>
      <c r="F1082" s="59"/>
      <c r="G1082" s="59"/>
      <c r="H1082" s="59"/>
      <c r="I1082" s="59"/>
      <c r="J1082" s="59"/>
      <c r="K1082" s="59"/>
      <c r="L1082" s="59"/>
    </row>
    <row r="1083" spans="1:12" x14ac:dyDescent="0.2">
      <c r="A1083" s="59"/>
      <c r="B1083" s="59"/>
      <c r="C1083" s="59"/>
      <c r="D1083" s="59"/>
      <c r="E1083" s="59"/>
      <c r="F1083" s="59"/>
      <c r="G1083" s="59"/>
      <c r="H1083" s="59"/>
      <c r="I1083" s="59"/>
      <c r="J1083" s="59"/>
      <c r="K1083" s="59"/>
      <c r="L1083" s="59"/>
    </row>
    <row r="1084" spans="1:12" x14ac:dyDescent="0.2">
      <c r="A1084" s="59"/>
      <c r="B1084" s="59"/>
      <c r="C1084" s="59"/>
      <c r="D1084" s="59"/>
      <c r="E1084" s="59"/>
      <c r="F1084" s="59"/>
      <c r="G1084" s="59"/>
      <c r="H1084" s="59"/>
      <c r="I1084" s="59"/>
      <c r="J1084" s="59"/>
      <c r="K1084" s="59"/>
      <c r="L1084" s="59"/>
    </row>
    <row r="1085" spans="1:12" x14ac:dyDescent="0.2">
      <c r="A1085" s="59"/>
      <c r="B1085" s="59"/>
      <c r="C1085" s="59"/>
      <c r="D1085" s="59"/>
      <c r="E1085" s="59"/>
      <c r="F1085" s="59"/>
      <c r="G1085" s="59"/>
      <c r="H1085" s="59"/>
      <c r="I1085" s="59"/>
      <c r="J1085" s="59"/>
      <c r="K1085" s="59"/>
      <c r="L1085" s="59"/>
    </row>
    <row r="1086" spans="1:12" x14ac:dyDescent="0.2">
      <c r="A1086" s="59"/>
      <c r="B1086" s="59"/>
      <c r="C1086" s="59"/>
      <c r="D1086" s="59"/>
      <c r="E1086" s="59"/>
      <c r="F1086" s="59"/>
      <c r="G1086" s="59"/>
      <c r="H1086" s="59"/>
      <c r="I1086" s="59"/>
      <c r="J1086" s="59"/>
      <c r="K1086" s="59"/>
      <c r="L1086" s="59"/>
    </row>
    <row r="1087" spans="1:12" x14ac:dyDescent="0.2">
      <c r="A1087" s="59"/>
      <c r="B1087" s="59"/>
      <c r="C1087" s="59"/>
      <c r="D1087" s="59"/>
      <c r="E1087" s="59"/>
      <c r="F1087" s="59"/>
      <c r="G1087" s="59"/>
      <c r="H1087" s="59"/>
      <c r="I1087" s="59"/>
      <c r="J1087" s="59"/>
      <c r="K1087" s="59"/>
      <c r="L1087" s="59"/>
    </row>
    <row r="1088" spans="1:12" x14ac:dyDescent="0.2">
      <c r="A1088" s="59"/>
      <c r="B1088" s="59"/>
      <c r="C1088" s="59"/>
      <c r="D1088" s="59"/>
      <c r="E1088" s="59"/>
      <c r="F1088" s="59"/>
      <c r="G1088" s="59"/>
      <c r="H1088" s="59"/>
      <c r="I1088" s="59"/>
      <c r="J1088" s="59"/>
      <c r="K1088" s="59"/>
      <c r="L1088" s="59"/>
    </row>
    <row r="1089" spans="1:12" x14ac:dyDescent="0.2">
      <c r="A1089" s="59"/>
      <c r="B1089" s="59"/>
      <c r="C1089" s="59"/>
      <c r="D1089" s="59"/>
      <c r="E1089" s="59"/>
      <c r="F1089" s="59"/>
      <c r="G1089" s="59"/>
      <c r="H1089" s="59"/>
      <c r="I1089" s="59"/>
      <c r="J1089" s="59"/>
      <c r="K1089" s="59"/>
      <c r="L1089" s="59"/>
    </row>
    <row r="1090" spans="1:12" x14ac:dyDescent="0.2">
      <c r="A1090" s="59"/>
      <c r="B1090" s="59"/>
      <c r="C1090" s="59"/>
      <c r="D1090" s="59"/>
      <c r="E1090" s="59"/>
      <c r="F1090" s="59"/>
      <c r="G1090" s="59"/>
      <c r="H1090" s="59"/>
      <c r="I1090" s="59"/>
      <c r="J1090" s="59"/>
      <c r="K1090" s="59"/>
      <c r="L1090" s="59"/>
    </row>
    <row r="1091" spans="1:12" x14ac:dyDescent="0.2">
      <c r="A1091" s="59"/>
      <c r="B1091" s="59"/>
      <c r="C1091" s="59"/>
      <c r="D1091" s="59"/>
      <c r="E1091" s="59"/>
      <c r="F1091" s="59"/>
      <c r="G1091" s="59"/>
      <c r="H1091" s="59"/>
      <c r="I1091" s="59"/>
      <c r="J1091" s="59"/>
      <c r="K1091" s="59"/>
      <c r="L1091" s="59"/>
    </row>
    <row r="1092" spans="1:12" x14ac:dyDescent="0.2">
      <c r="A1092" s="59"/>
      <c r="B1092" s="59"/>
      <c r="C1092" s="59"/>
      <c r="D1092" s="59"/>
      <c r="E1092" s="59"/>
      <c r="F1092" s="59"/>
      <c r="G1092" s="59"/>
      <c r="H1092" s="59"/>
      <c r="I1092" s="59"/>
      <c r="J1092" s="59"/>
      <c r="K1092" s="59"/>
      <c r="L1092" s="59"/>
    </row>
    <row r="1093" spans="1:12" x14ac:dyDescent="0.2">
      <c r="A1093" s="59"/>
      <c r="B1093" s="59"/>
      <c r="C1093" s="59"/>
      <c r="D1093" s="59"/>
      <c r="E1093" s="59"/>
      <c r="F1093" s="59"/>
      <c r="G1093" s="59"/>
      <c r="H1093" s="59"/>
      <c r="I1093" s="59"/>
      <c r="J1093" s="59"/>
      <c r="K1093" s="59"/>
      <c r="L1093" s="59"/>
    </row>
    <row r="1094" spans="1:12" x14ac:dyDescent="0.2">
      <c r="A1094" s="59"/>
      <c r="B1094" s="59"/>
      <c r="C1094" s="59"/>
      <c r="D1094" s="59"/>
      <c r="E1094" s="59"/>
      <c r="F1094" s="59"/>
      <c r="G1094" s="59"/>
      <c r="H1094" s="59"/>
      <c r="I1094" s="59"/>
      <c r="J1094" s="59"/>
      <c r="K1094" s="59"/>
      <c r="L1094" s="59"/>
    </row>
    <row r="1095" spans="1:12" x14ac:dyDescent="0.2">
      <c r="A1095" s="59"/>
      <c r="B1095" s="59"/>
      <c r="C1095" s="59"/>
      <c r="D1095" s="59"/>
      <c r="E1095" s="59"/>
      <c r="F1095" s="59"/>
      <c r="G1095" s="59"/>
      <c r="H1095" s="59"/>
      <c r="I1095" s="59"/>
      <c r="J1095" s="59"/>
      <c r="K1095" s="59"/>
      <c r="L1095" s="59"/>
    </row>
    <row r="1096" spans="1:12" x14ac:dyDescent="0.2">
      <c r="A1096" s="59"/>
      <c r="B1096" s="59"/>
      <c r="C1096" s="59"/>
      <c r="D1096" s="59"/>
      <c r="E1096" s="59"/>
      <c r="F1096" s="59"/>
      <c r="G1096" s="59"/>
      <c r="H1096" s="59"/>
      <c r="I1096" s="59"/>
      <c r="J1096" s="59"/>
      <c r="K1096" s="59"/>
      <c r="L1096" s="59"/>
    </row>
    <row r="1097" spans="1:12" x14ac:dyDescent="0.2">
      <c r="A1097" s="59"/>
      <c r="B1097" s="59"/>
      <c r="C1097" s="59"/>
      <c r="D1097" s="59"/>
      <c r="E1097" s="59"/>
      <c r="F1097" s="59"/>
      <c r="G1097" s="59"/>
      <c r="H1097" s="59"/>
      <c r="I1097" s="59"/>
      <c r="J1097" s="59"/>
      <c r="K1097" s="59"/>
      <c r="L1097" s="59"/>
    </row>
    <row r="1098" spans="1:12" x14ac:dyDescent="0.2">
      <c r="A1098" s="59"/>
      <c r="B1098" s="59"/>
      <c r="C1098" s="59"/>
      <c r="D1098" s="59"/>
      <c r="E1098" s="59"/>
      <c r="F1098" s="59"/>
      <c r="G1098" s="59"/>
      <c r="H1098" s="59"/>
      <c r="I1098" s="59"/>
      <c r="J1098" s="59"/>
      <c r="K1098" s="59"/>
      <c r="L1098" s="59"/>
    </row>
    <row r="1099" spans="1:12" x14ac:dyDescent="0.2">
      <c r="A1099" s="59"/>
      <c r="B1099" s="59"/>
      <c r="C1099" s="59"/>
      <c r="D1099" s="59"/>
      <c r="E1099" s="59"/>
      <c r="F1099" s="59"/>
      <c r="G1099" s="59"/>
      <c r="H1099" s="59"/>
      <c r="I1099" s="59"/>
      <c r="J1099" s="59"/>
      <c r="K1099" s="59"/>
      <c r="L1099" s="59"/>
    </row>
    <row r="1100" spans="1:12" x14ac:dyDescent="0.2">
      <c r="A1100" s="59"/>
      <c r="B1100" s="59"/>
      <c r="C1100" s="59"/>
      <c r="D1100" s="59"/>
      <c r="E1100" s="59"/>
      <c r="F1100" s="59"/>
      <c r="G1100" s="59"/>
      <c r="H1100" s="59"/>
      <c r="I1100" s="59"/>
      <c r="J1100" s="59"/>
      <c r="K1100" s="59"/>
      <c r="L1100" s="59"/>
    </row>
    <row r="1101" spans="1:12" x14ac:dyDescent="0.2">
      <c r="A1101" s="59"/>
      <c r="B1101" s="59"/>
      <c r="C1101" s="59"/>
      <c r="D1101" s="59"/>
      <c r="E1101" s="59"/>
      <c r="F1101" s="59"/>
      <c r="G1101" s="59"/>
      <c r="H1101" s="59"/>
      <c r="I1101" s="59"/>
      <c r="J1101" s="59"/>
      <c r="K1101" s="59"/>
      <c r="L1101" s="59"/>
    </row>
    <row r="1102" spans="1:12" x14ac:dyDescent="0.2">
      <c r="A1102" s="59"/>
      <c r="B1102" s="59"/>
      <c r="C1102" s="59"/>
      <c r="D1102" s="59"/>
      <c r="E1102" s="59"/>
      <c r="F1102" s="59"/>
      <c r="G1102" s="59"/>
      <c r="H1102" s="59"/>
      <c r="I1102" s="59"/>
      <c r="J1102" s="59"/>
      <c r="K1102" s="59"/>
      <c r="L1102" s="59"/>
    </row>
    <row r="1103" spans="1:12" x14ac:dyDescent="0.2">
      <c r="A1103" s="59"/>
      <c r="B1103" s="59"/>
      <c r="C1103" s="59"/>
      <c r="D1103" s="59"/>
      <c r="E1103" s="59"/>
      <c r="F1103" s="59"/>
      <c r="G1103" s="59"/>
      <c r="H1103" s="59"/>
      <c r="I1103" s="59"/>
      <c r="J1103" s="59"/>
      <c r="K1103" s="59"/>
      <c r="L1103" s="59"/>
    </row>
    <row r="1104" spans="1:12" x14ac:dyDescent="0.2">
      <c r="A1104" s="59"/>
      <c r="B1104" s="59"/>
      <c r="C1104" s="59"/>
      <c r="D1104" s="59"/>
      <c r="E1104" s="59"/>
      <c r="F1104" s="59"/>
      <c r="G1104" s="59"/>
      <c r="H1104" s="59"/>
      <c r="I1104" s="59"/>
      <c r="J1104" s="59"/>
      <c r="K1104" s="59"/>
      <c r="L1104" s="59"/>
    </row>
    <row r="1105" spans="1:12" x14ac:dyDescent="0.2">
      <c r="A1105" s="59"/>
      <c r="B1105" s="59"/>
      <c r="C1105" s="59"/>
      <c r="D1105" s="59"/>
      <c r="E1105" s="59"/>
      <c r="F1105" s="59"/>
      <c r="G1105" s="59"/>
      <c r="H1105" s="59"/>
      <c r="I1105" s="59"/>
      <c r="J1105" s="59"/>
      <c r="K1105" s="59"/>
      <c r="L1105" s="59"/>
    </row>
    <row r="1106" spans="1:12" x14ac:dyDescent="0.2">
      <c r="A1106" s="59"/>
      <c r="B1106" s="59"/>
      <c r="C1106" s="59"/>
      <c r="D1106" s="59"/>
      <c r="E1106" s="59"/>
      <c r="F1106" s="59"/>
      <c r="G1106" s="59"/>
      <c r="H1106" s="59"/>
      <c r="I1106" s="59"/>
      <c r="J1106" s="59"/>
      <c r="K1106" s="59"/>
      <c r="L1106" s="59"/>
    </row>
    <row r="1107" spans="1:12" x14ac:dyDescent="0.2">
      <c r="A1107" s="59"/>
      <c r="B1107" s="59"/>
      <c r="C1107" s="59"/>
      <c r="D1107" s="59"/>
      <c r="E1107" s="59"/>
      <c r="F1107" s="59"/>
      <c r="G1107" s="59"/>
      <c r="H1107" s="59"/>
      <c r="I1107" s="59"/>
      <c r="J1107" s="59"/>
      <c r="K1107" s="59"/>
      <c r="L1107" s="59"/>
    </row>
    <row r="1108" spans="1:12" x14ac:dyDescent="0.2">
      <c r="A1108" s="59"/>
      <c r="B1108" s="59"/>
      <c r="C1108" s="59"/>
      <c r="D1108" s="59"/>
      <c r="E1108" s="59"/>
      <c r="F1108" s="59"/>
      <c r="G1108" s="59"/>
      <c r="H1108" s="59"/>
      <c r="I1108" s="59"/>
      <c r="J1108" s="59"/>
      <c r="K1108" s="59"/>
      <c r="L1108" s="59"/>
    </row>
    <row r="1109" spans="1:12" x14ac:dyDescent="0.2">
      <c r="A1109" s="59"/>
      <c r="B1109" s="59"/>
      <c r="C1109" s="59"/>
      <c r="D1109" s="59"/>
      <c r="E1109" s="59"/>
      <c r="F1109" s="59"/>
      <c r="G1109" s="59"/>
      <c r="H1109" s="59"/>
      <c r="I1109" s="59"/>
      <c r="J1109" s="59"/>
      <c r="K1109" s="59"/>
      <c r="L1109" s="59"/>
    </row>
    <row r="1110" spans="1:12" x14ac:dyDescent="0.2">
      <c r="A1110" s="59"/>
      <c r="B1110" s="59"/>
      <c r="C1110" s="59"/>
      <c r="D1110" s="59"/>
      <c r="E1110" s="59"/>
      <c r="F1110" s="59"/>
      <c r="G1110" s="59"/>
      <c r="H1110" s="59"/>
      <c r="I1110" s="59"/>
      <c r="J1110" s="59"/>
      <c r="K1110" s="59"/>
      <c r="L1110" s="59"/>
    </row>
    <row r="1111" spans="1:12" x14ac:dyDescent="0.2">
      <c r="A1111" s="59"/>
      <c r="B1111" s="59"/>
      <c r="C1111" s="59"/>
      <c r="D1111" s="59"/>
      <c r="E1111" s="59"/>
      <c r="F1111" s="59"/>
      <c r="G1111" s="59"/>
      <c r="H1111" s="59"/>
      <c r="I1111" s="59"/>
      <c r="J1111" s="59"/>
      <c r="K1111" s="59"/>
      <c r="L1111" s="59"/>
    </row>
    <row r="1112" spans="1:12" x14ac:dyDescent="0.2">
      <c r="A1112" s="59"/>
      <c r="B1112" s="59"/>
      <c r="C1112" s="59"/>
      <c r="D1112" s="59"/>
      <c r="E1112" s="59"/>
      <c r="F1112" s="59"/>
      <c r="G1112" s="59"/>
      <c r="H1112" s="59"/>
      <c r="I1112" s="59"/>
      <c r="J1112" s="59"/>
      <c r="K1112" s="59"/>
      <c r="L1112" s="59"/>
    </row>
    <row r="1113" spans="1:12" x14ac:dyDescent="0.2">
      <c r="A1113" s="59"/>
      <c r="B1113" s="59"/>
      <c r="C1113" s="59"/>
      <c r="D1113" s="59"/>
      <c r="E1113" s="59"/>
      <c r="F1113" s="59"/>
      <c r="G1113" s="59"/>
      <c r="H1113" s="59"/>
      <c r="I1113" s="59"/>
      <c r="J1113" s="59"/>
      <c r="K1113" s="59"/>
      <c r="L1113" s="59"/>
    </row>
    <row r="1114" spans="1:12" x14ac:dyDescent="0.2">
      <c r="A1114" s="59"/>
      <c r="B1114" s="59"/>
      <c r="C1114" s="59"/>
      <c r="D1114" s="59"/>
      <c r="E1114" s="59"/>
      <c r="F1114" s="59"/>
      <c r="G1114" s="59"/>
      <c r="H1114" s="59"/>
      <c r="I1114" s="59"/>
      <c r="J1114" s="59"/>
      <c r="K1114" s="59"/>
      <c r="L1114" s="59"/>
    </row>
    <row r="1115" spans="1:12" x14ac:dyDescent="0.2">
      <c r="A1115" s="59"/>
      <c r="B1115" s="59"/>
      <c r="C1115" s="59"/>
      <c r="D1115" s="59"/>
      <c r="E1115" s="59"/>
      <c r="F1115" s="59"/>
      <c r="G1115" s="59"/>
      <c r="H1115" s="59"/>
      <c r="I1115" s="59"/>
      <c r="J1115" s="59"/>
      <c r="K1115" s="59"/>
      <c r="L1115" s="59"/>
    </row>
    <row r="1116" spans="1:12" x14ac:dyDescent="0.2">
      <c r="A1116" s="59"/>
      <c r="B1116" s="59"/>
      <c r="C1116" s="59"/>
      <c r="D1116" s="59"/>
      <c r="E1116" s="59"/>
      <c r="F1116" s="59"/>
      <c r="G1116" s="59"/>
      <c r="H1116" s="59"/>
      <c r="I1116" s="59"/>
      <c r="J1116" s="59"/>
      <c r="K1116" s="59"/>
      <c r="L1116" s="59"/>
    </row>
    <row r="1117" spans="1:12" x14ac:dyDescent="0.2">
      <c r="A1117" s="59"/>
      <c r="B1117" s="59"/>
      <c r="C1117" s="59"/>
      <c r="D1117" s="59"/>
      <c r="E1117" s="59"/>
      <c r="F1117" s="59"/>
      <c r="G1117" s="59"/>
      <c r="H1117" s="59"/>
      <c r="I1117" s="59"/>
      <c r="J1117" s="59"/>
      <c r="K1117" s="59"/>
      <c r="L1117" s="59"/>
    </row>
    <row r="1118" spans="1:12" x14ac:dyDescent="0.2">
      <c r="A1118" s="59"/>
      <c r="B1118" s="59"/>
      <c r="C1118" s="59"/>
      <c r="D1118" s="59"/>
      <c r="E1118" s="59"/>
      <c r="F1118" s="59"/>
      <c r="G1118" s="59"/>
      <c r="H1118" s="59"/>
      <c r="I1118" s="59"/>
      <c r="J1118" s="59"/>
      <c r="K1118" s="59"/>
      <c r="L1118" s="59"/>
    </row>
    <row r="1119" spans="1:12" x14ac:dyDescent="0.2">
      <c r="A1119" s="59"/>
      <c r="B1119" s="59"/>
      <c r="C1119" s="59"/>
      <c r="D1119" s="59"/>
      <c r="E1119" s="59"/>
      <c r="F1119" s="59"/>
      <c r="G1119" s="59"/>
      <c r="H1119" s="59"/>
      <c r="I1119" s="59"/>
      <c r="J1119" s="59"/>
      <c r="K1119" s="59"/>
      <c r="L1119" s="59"/>
    </row>
    <row r="1120" spans="1:12" x14ac:dyDescent="0.2">
      <c r="A1120" s="59"/>
      <c r="B1120" s="59"/>
      <c r="C1120" s="59"/>
      <c r="D1120" s="59"/>
      <c r="E1120" s="59"/>
      <c r="F1120" s="59"/>
      <c r="G1120" s="59"/>
      <c r="H1120" s="59"/>
      <c r="I1120" s="59"/>
      <c r="J1120" s="59"/>
      <c r="K1120" s="59"/>
      <c r="L1120" s="59"/>
    </row>
    <row r="1121" spans="1:12" x14ac:dyDescent="0.2">
      <c r="A1121" s="59"/>
      <c r="B1121" s="59"/>
      <c r="C1121" s="59"/>
      <c r="D1121" s="59"/>
      <c r="E1121" s="59"/>
      <c r="F1121" s="59"/>
      <c r="G1121" s="59"/>
      <c r="H1121" s="59"/>
      <c r="I1121" s="59"/>
      <c r="J1121" s="59"/>
      <c r="K1121" s="59"/>
      <c r="L1121" s="59"/>
    </row>
    <row r="1122" spans="1:12" x14ac:dyDescent="0.2">
      <c r="A1122" s="59"/>
      <c r="B1122" s="59"/>
      <c r="C1122" s="59"/>
      <c r="D1122" s="59"/>
      <c r="E1122" s="59"/>
      <c r="F1122" s="59"/>
      <c r="G1122" s="59"/>
      <c r="H1122" s="59"/>
      <c r="I1122" s="59"/>
      <c r="J1122" s="59"/>
      <c r="K1122" s="59"/>
      <c r="L1122" s="59"/>
    </row>
    <row r="1123" spans="1:12" x14ac:dyDescent="0.2">
      <c r="A1123" s="59"/>
      <c r="B1123" s="59"/>
      <c r="C1123" s="59"/>
      <c r="D1123" s="59"/>
      <c r="E1123" s="59"/>
      <c r="F1123" s="59"/>
      <c r="G1123" s="59"/>
      <c r="H1123" s="59"/>
      <c r="I1123" s="59"/>
      <c r="J1123" s="59"/>
      <c r="K1123" s="59"/>
      <c r="L1123" s="59"/>
    </row>
    <row r="1124" spans="1:12" x14ac:dyDescent="0.2">
      <c r="A1124" s="59"/>
      <c r="B1124" s="59"/>
      <c r="C1124" s="59"/>
      <c r="D1124" s="59"/>
      <c r="E1124" s="59"/>
      <c r="F1124" s="59"/>
      <c r="G1124" s="59"/>
      <c r="H1124" s="59"/>
      <c r="I1124" s="59"/>
      <c r="J1124" s="59"/>
      <c r="K1124" s="59"/>
      <c r="L1124" s="59"/>
    </row>
    <row r="1125" spans="1:12" x14ac:dyDescent="0.2">
      <c r="A1125" s="59"/>
      <c r="B1125" s="59"/>
      <c r="C1125" s="59"/>
      <c r="D1125" s="59"/>
      <c r="E1125" s="59"/>
      <c r="F1125" s="59"/>
      <c r="G1125" s="59"/>
      <c r="H1125" s="59"/>
      <c r="I1125" s="59"/>
      <c r="J1125" s="59"/>
      <c r="K1125" s="59"/>
      <c r="L1125" s="59"/>
    </row>
    <row r="1126" spans="1:12" x14ac:dyDescent="0.2">
      <c r="A1126" s="59"/>
      <c r="B1126" s="59"/>
      <c r="C1126" s="59"/>
      <c r="D1126" s="59"/>
      <c r="E1126" s="59"/>
      <c r="F1126" s="59"/>
      <c r="G1126" s="59"/>
      <c r="H1126" s="59"/>
      <c r="I1126" s="59"/>
      <c r="J1126" s="59"/>
      <c r="K1126" s="59"/>
      <c r="L1126" s="59"/>
    </row>
    <row r="1127" spans="1:12" x14ac:dyDescent="0.2">
      <c r="A1127" s="59"/>
      <c r="B1127" s="59"/>
      <c r="C1127" s="59"/>
      <c r="D1127" s="59"/>
      <c r="E1127" s="59"/>
      <c r="F1127" s="59"/>
      <c r="G1127" s="59"/>
      <c r="H1127" s="59"/>
      <c r="I1127" s="59"/>
      <c r="J1127" s="59"/>
      <c r="K1127" s="59"/>
      <c r="L1127" s="59"/>
    </row>
    <row r="1128" spans="1:12" x14ac:dyDescent="0.2">
      <c r="A1128" s="59"/>
      <c r="B1128" s="59"/>
      <c r="C1128" s="59"/>
      <c r="D1128" s="59"/>
      <c r="E1128" s="59"/>
      <c r="F1128" s="59"/>
      <c r="G1128" s="59"/>
      <c r="H1128" s="59"/>
      <c r="I1128" s="59"/>
      <c r="J1128" s="59"/>
      <c r="K1128" s="59"/>
      <c r="L1128" s="59"/>
    </row>
    <row r="1129" spans="1:12" x14ac:dyDescent="0.2">
      <c r="A1129" s="59"/>
      <c r="B1129" s="59"/>
      <c r="C1129" s="59"/>
      <c r="D1129" s="59"/>
      <c r="E1129" s="59"/>
      <c r="F1129" s="59"/>
      <c r="G1129" s="59"/>
      <c r="H1129" s="59"/>
      <c r="I1129" s="59"/>
      <c r="J1129" s="59"/>
      <c r="K1129" s="59"/>
      <c r="L1129" s="59"/>
    </row>
    <row r="1130" spans="1:12" x14ac:dyDescent="0.2">
      <c r="A1130" s="59"/>
      <c r="B1130" s="59"/>
      <c r="C1130" s="59"/>
      <c r="D1130" s="59"/>
      <c r="E1130" s="59"/>
      <c r="F1130" s="59"/>
      <c r="G1130" s="59"/>
      <c r="H1130" s="59"/>
      <c r="I1130" s="59"/>
      <c r="J1130" s="59"/>
      <c r="K1130" s="59"/>
      <c r="L1130" s="59"/>
    </row>
    <row r="1131" spans="1:12" x14ac:dyDescent="0.2">
      <c r="A1131" s="59"/>
      <c r="B1131" s="59"/>
      <c r="C1131" s="59"/>
      <c r="D1131" s="59"/>
      <c r="E1131" s="59"/>
      <c r="F1131" s="59"/>
      <c r="G1131" s="59"/>
      <c r="H1131" s="59"/>
      <c r="I1131" s="59"/>
      <c r="J1131" s="59"/>
      <c r="K1131" s="59"/>
      <c r="L1131" s="59"/>
    </row>
    <row r="1132" spans="1:12" x14ac:dyDescent="0.2">
      <c r="A1132" s="59"/>
      <c r="B1132" s="59"/>
      <c r="C1132" s="59"/>
      <c r="D1132" s="59"/>
      <c r="E1132" s="59"/>
      <c r="F1132" s="59"/>
      <c r="G1132" s="59"/>
      <c r="H1132" s="59"/>
      <c r="I1132" s="59"/>
      <c r="J1132" s="59"/>
      <c r="K1132" s="59"/>
      <c r="L1132" s="59"/>
    </row>
    <row r="1133" spans="1:12" x14ac:dyDescent="0.2">
      <c r="A1133" s="59"/>
      <c r="B1133" s="59"/>
      <c r="C1133" s="59"/>
      <c r="D1133" s="59"/>
      <c r="E1133" s="59"/>
      <c r="F1133" s="59"/>
      <c r="G1133" s="59"/>
      <c r="H1133" s="59"/>
      <c r="I1133" s="59"/>
      <c r="J1133" s="59"/>
      <c r="K1133" s="59"/>
      <c r="L1133" s="59"/>
    </row>
    <row r="1134" spans="1:12" x14ac:dyDescent="0.2">
      <c r="A1134" s="59"/>
      <c r="B1134" s="59"/>
      <c r="C1134" s="59"/>
      <c r="D1134" s="59"/>
      <c r="E1134" s="59"/>
      <c r="F1134" s="59"/>
      <c r="G1134" s="59"/>
      <c r="H1134" s="59"/>
      <c r="I1134" s="59"/>
      <c r="J1134" s="59"/>
      <c r="K1134" s="59"/>
      <c r="L1134" s="59"/>
    </row>
    <row r="1135" spans="1:12" x14ac:dyDescent="0.2">
      <c r="A1135" s="59"/>
      <c r="B1135" s="59"/>
      <c r="C1135" s="59"/>
      <c r="D1135" s="59"/>
      <c r="E1135" s="59"/>
      <c r="F1135" s="59"/>
      <c r="G1135" s="59"/>
      <c r="H1135" s="59"/>
      <c r="I1135" s="59"/>
      <c r="J1135" s="59"/>
      <c r="K1135" s="59"/>
      <c r="L1135" s="59"/>
    </row>
    <row r="1136" spans="1:12" x14ac:dyDescent="0.2">
      <c r="A1136" s="59"/>
      <c r="B1136" s="59"/>
      <c r="C1136" s="59"/>
      <c r="D1136" s="59"/>
      <c r="E1136" s="59"/>
      <c r="F1136" s="59"/>
      <c r="G1136" s="59"/>
      <c r="H1136" s="59"/>
      <c r="I1136" s="59"/>
      <c r="J1136" s="59"/>
      <c r="K1136" s="59"/>
      <c r="L1136" s="59"/>
    </row>
    <row r="1137" spans="1:12" x14ac:dyDescent="0.2">
      <c r="A1137" s="59"/>
      <c r="B1137" s="59"/>
      <c r="C1137" s="59"/>
      <c r="D1137" s="59"/>
      <c r="E1137" s="59"/>
      <c r="F1137" s="59"/>
      <c r="G1137" s="59"/>
      <c r="H1137" s="59"/>
      <c r="I1137" s="59"/>
      <c r="J1137" s="59"/>
      <c r="K1137" s="59"/>
      <c r="L1137" s="59"/>
    </row>
    <row r="1138" spans="1:12" x14ac:dyDescent="0.2">
      <c r="A1138" s="59"/>
      <c r="B1138" s="59"/>
      <c r="C1138" s="59"/>
      <c r="D1138" s="59"/>
      <c r="E1138" s="59"/>
      <c r="F1138" s="59"/>
      <c r="G1138" s="59"/>
      <c r="H1138" s="59"/>
      <c r="I1138" s="59"/>
      <c r="J1138" s="59"/>
      <c r="K1138" s="59"/>
      <c r="L1138" s="59"/>
    </row>
    <row r="1139" spans="1:12" x14ac:dyDescent="0.2">
      <c r="A1139" s="59"/>
      <c r="B1139" s="59"/>
      <c r="C1139" s="59"/>
      <c r="D1139" s="59"/>
      <c r="E1139" s="59"/>
      <c r="F1139" s="59"/>
      <c r="G1139" s="59"/>
      <c r="H1139" s="59"/>
      <c r="I1139" s="59"/>
      <c r="J1139" s="59"/>
      <c r="K1139" s="59"/>
      <c r="L1139" s="59"/>
    </row>
    <row r="1140" spans="1:12" x14ac:dyDescent="0.2">
      <c r="A1140" s="59"/>
      <c r="B1140" s="59"/>
      <c r="C1140" s="59"/>
      <c r="D1140" s="59"/>
      <c r="E1140" s="59"/>
      <c r="F1140" s="59"/>
      <c r="G1140" s="59"/>
      <c r="H1140" s="59"/>
      <c r="I1140" s="59"/>
      <c r="J1140" s="59"/>
      <c r="K1140" s="59"/>
      <c r="L1140" s="59"/>
    </row>
    <row r="1141" spans="1:12" x14ac:dyDescent="0.2">
      <c r="A1141" s="59"/>
      <c r="B1141" s="59"/>
      <c r="C1141" s="59"/>
      <c r="D1141" s="59"/>
      <c r="E1141" s="59"/>
      <c r="F1141" s="59"/>
      <c r="G1141" s="59"/>
      <c r="H1141" s="59"/>
      <c r="I1141" s="59"/>
      <c r="J1141" s="59"/>
      <c r="K1141" s="59"/>
      <c r="L1141" s="59"/>
    </row>
    <row r="1142" spans="1:12" x14ac:dyDescent="0.2">
      <c r="A1142" s="59"/>
      <c r="B1142" s="59"/>
      <c r="C1142" s="59"/>
      <c r="D1142" s="59"/>
      <c r="E1142" s="59"/>
      <c r="F1142" s="59"/>
      <c r="G1142" s="59"/>
      <c r="H1142" s="59"/>
      <c r="I1142" s="59"/>
      <c r="J1142" s="59"/>
      <c r="K1142" s="59"/>
      <c r="L1142" s="59"/>
    </row>
    <row r="1143" spans="1:12" x14ac:dyDescent="0.2">
      <c r="A1143" s="59"/>
      <c r="B1143" s="59"/>
      <c r="C1143" s="59"/>
      <c r="D1143" s="59"/>
      <c r="E1143" s="59"/>
      <c r="F1143" s="59"/>
      <c r="G1143" s="59"/>
      <c r="H1143" s="59"/>
      <c r="I1143" s="59"/>
      <c r="J1143" s="59"/>
      <c r="K1143" s="59"/>
      <c r="L1143" s="59"/>
    </row>
    <row r="1144" spans="1:12" x14ac:dyDescent="0.2">
      <c r="A1144" s="59"/>
      <c r="B1144" s="59"/>
      <c r="C1144" s="59"/>
      <c r="D1144" s="59"/>
      <c r="E1144" s="59"/>
      <c r="F1144" s="59"/>
      <c r="G1144" s="59"/>
      <c r="H1144" s="59"/>
      <c r="I1144" s="59"/>
      <c r="J1144" s="59"/>
      <c r="K1144" s="59"/>
      <c r="L1144" s="59"/>
    </row>
    <row r="1145" spans="1:12" x14ac:dyDescent="0.2">
      <c r="A1145" s="59"/>
      <c r="B1145" s="59"/>
      <c r="C1145" s="59"/>
      <c r="D1145" s="59"/>
      <c r="E1145" s="59"/>
      <c r="F1145" s="59"/>
      <c r="G1145" s="59"/>
      <c r="H1145" s="59"/>
      <c r="I1145" s="59"/>
      <c r="J1145" s="59"/>
      <c r="K1145" s="59"/>
      <c r="L1145" s="59"/>
    </row>
    <row r="1146" spans="1:12" x14ac:dyDescent="0.2">
      <c r="A1146" s="59"/>
      <c r="B1146" s="59"/>
      <c r="C1146" s="59"/>
      <c r="D1146" s="59"/>
      <c r="E1146" s="59"/>
      <c r="F1146" s="59"/>
      <c r="G1146" s="59"/>
      <c r="H1146" s="59"/>
      <c r="I1146" s="59"/>
      <c r="J1146" s="59"/>
      <c r="K1146" s="59"/>
      <c r="L1146" s="59"/>
    </row>
    <row r="1147" spans="1:12" x14ac:dyDescent="0.2">
      <c r="A1147" s="59"/>
      <c r="B1147" s="59"/>
      <c r="C1147" s="59"/>
      <c r="D1147" s="59"/>
      <c r="E1147" s="59"/>
      <c r="F1147" s="59"/>
      <c r="G1147" s="59"/>
      <c r="H1147" s="59"/>
      <c r="I1147" s="59"/>
      <c r="J1147" s="59"/>
      <c r="K1147" s="59"/>
      <c r="L1147" s="59"/>
    </row>
    <row r="1148" spans="1:12" x14ac:dyDescent="0.2">
      <c r="A1148" s="59"/>
      <c r="B1148" s="59"/>
      <c r="C1148" s="59"/>
      <c r="D1148" s="59"/>
      <c r="E1148" s="59"/>
      <c r="F1148" s="59"/>
      <c r="G1148" s="59"/>
      <c r="H1148" s="59"/>
      <c r="I1148" s="59"/>
      <c r="J1148" s="59"/>
      <c r="K1148" s="59"/>
      <c r="L1148" s="59"/>
    </row>
    <row r="1149" spans="1:12" x14ac:dyDescent="0.2">
      <c r="A1149" s="59"/>
      <c r="B1149" s="59"/>
      <c r="C1149" s="59"/>
      <c r="D1149" s="59"/>
      <c r="E1149" s="59"/>
      <c r="F1149" s="59"/>
      <c r="G1149" s="59"/>
      <c r="H1149" s="59"/>
      <c r="I1149" s="59"/>
      <c r="J1149" s="59"/>
      <c r="K1149" s="59"/>
      <c r="L1149" s="59"/>
    </row>
    <row r="1150" spans="1:12" x14ac:dyDescent="0.2">
      <c r="A1150" s="59"/>
      <c r="B1150" s="59"/>
      <c r="C1150" s="59"/>
      <c r="D1150" s="59"/>
      <c r="E1150" s="59"/>
      <c r="F1150" s="59"/>
      <c r="G1150" s="59"/>
      <c r="H1150" s="59"/>
      <c r="I1150" s="59"/>
      <c r="J1150" s="59"/>
      <c r="K1150" s="59"/>
      <c r="L1150" s="59"/>
    </row>
    <row r="1151" spans="1:12" x14ac:dyDescent="0.2">
      <c r="A1151" s="59"/>
      <c r="B1151" s="59"/>
      <c r="C1151" s="59"/>
      <c r="D1151" s="59"/>
      <c r="E1151" s="59"/>
      <c r="F1151" s="59"/>
      <c r="G1151" s="59"/>
      <c r="H1151" s="59"/>
      <c r="I1151" s="59"/>
      <c r="J1151" s="59"/>
      <c r="K1151" s="59"/>
      <c r="L1151" s="59"/>
    </row>
    <row r="1152" spans="1:12" x14ac:dyDescent="0.2">
      <c r="A1152" s="59"/>
      <c r="B1152" s="59"/>
      <c r="C1152" s="59"/>
      <c r="D1152" s="59"/>
      <c r="E1152" s="59"/>
      <c r="F1152" s="59"/>
      <c r="G1152" s="59"/>
      <c r="H1152" s="59"/>
      <c r="I1152" s="59"/>
      <c r="J1152" s="59"/>
      <c r="K1152" s="59"/>
      <c r="L1152" s="59"/>
    </row>
    <row r="1153" spans="1:12" x14ac:dyDescent="0.2">
      <c r="A1153" s="59"/>
      <c r="B1153" s="59"/>
      <c r="C1153" s="59"/>
      <c r="D1153" s="59"/>
      <c r="E1153" s="59"/>
      <c r="F1153" s="59"/>
      <c r="G1153" s="59"/>
      <c r="H1153" s="59"/>
      <c r="I1153" s="59"/>
      <c r="J1153" s="59"/>
      <c r="K1153" s="59"/>
      <c r="L1153" s="59"/>
    </row>
    <row r="1154" spans="1:12" x14ac:dyDescent="0.2">
      <c r="A1154" s="59"/>
      <c r="B1154" s="59"/>
      <c r="C1154" s="59"/>
      <c r="D1154" s="59"/>
      <c r="E1154" s="59"/>
      <c r="F1154" s="59"/>
      <c r="G1154" s="59"/>
      <c r="H1154" s="59"/>
      <c r="I1154" s="59"/>
      <c r="J1154" s="59"/>
      <c r="K1154" s="59"/>
      <c r="L1154" s="59"/>
    </row>
    <row r="1155" spans="1:12" x14ac:dyDescent="0.2">
      <c r="A1155" s="59"/>
      <c r="B1155" s="59"/>
      <c r="C1155" s="59"/>
      <c r="D1155" s="59"/>
      <c r="E1155" s="59"/>
      <c r="F1155" s="59"/>
      <c r="G1155" s="59"/>
      <c r="H1155" s="59"/>
      <c r="I1155" s="59"/>
      <c r="J1155" s="59"/>
      <c r="K1155" s="59"/>
      <c r="L1155" s="59"/>
    </row>
    <row r="1156" spans="1:12" x14ac:dyDescent="0.2">
      <c r="A1156" s="59"/>
      <c r="B1156" s="59"/>
      <c r="C1156" s="59"/>
      <c r="D1156" s="59"/>
      <c r="E1156" s="59"/>
      <c r="F1156" s="59"/>
      <c r="G1156" s="59"/>
      <c r="H1156" s="59"/>
      <c r="I1156" s="59"/>
      <c r="J1156" s="59"/>
      <c r="K1156" s="59"/>
      <c r="L1156" s="59"/>
    </row>
    <row r="1157" spans="1:12" x14ac:dyDescent="0.2">
      <c r="A1157" s="59"/>
      <c r="B1157" s="59"/>
      <c r="C1157" s="59"/>
      <c r="D1157" s="59"/>
      <c r="E1157" s="59"/>
      <c r="F1157" s="59"/>
      <c r="G1157" s="59"/>
      <c r="H1157" s="59"/>
      <c r="I1157" s="59"/>
      <c r="J1157" s="59"/>
      <c r="K1157" s="59"/>
      <c r="L1157" s="59"/>
    </row>
    <row r="1158" spans="1:12" x14ac:dyDescent="0.2">
      <c r="A1158" s="59"/>
      <c r="B1158" s="59"/>
      <c r="C1158" s="59"/>
      <c r="D1158" s="59"/>
      <c r="E1158" s="59"/>
      <c r="F1158" s="59"/>
      <c r="G1158" s="59"/>
      <c r="H1158" s="59"/>
      <c r="I1158" s="59"/>
      <c r="J1158" s="59"/>
      <c r="K1158" s="59"/>
      <c r="L1158" s="59"/>
    </row>
    <row r="1159" spans="1:12" x14ac:dyDescent="0.2">
      <c r="A1159" s="59"/>
      <c r="B1159" s="59"/>
      <c r="C1159" s="59"/>
      <c r="D1159" s="59"/>
      <c r="E1159" s="59"/>
      <c r="F1159" s="59"/>
      <c r="G1159" s="59"/>
      <c r="H1159" s="59"/>
      <c r="I1159" s="59"/>
      <c r="J1159" s="59"/>
      <c r="K1159" s="59"/>
      <c r="L1159" s="59"/>
    </row>
    <row r="1160" spans="1:12" x14ac:dyDescent="0.2">
      <c r="A1160" s="59"/>
      <c r="B1160" s="59"/>
      <c r="C1160" s="59"/>
      <c r="D1160" s="59"/>
      <c r="E1160" s="59"/>
      <c r="F1160" s="59"/>
      <c r="G1160" s="59"/>
      <c r="H1160" s="59"/>
      <c r="I1160" s="59"/>
      <c r="J1160" s="59"/>
      <c r="K1160" s="59"/>
      <c r="L1160" s="59"/>
    </row>
    <row r="1161" spans="1:12" x14ac:dyDescent="0.2">
      <c r="A1161" s="59"/>
      <c r="B1161" s="59"/>
      <c r="C1161" s="59"/>
      <c r="D1161" s="59"/>
      <c r="E1161" s="59"/>
      <c r="F1161" s="59"/>
      <c r="G1161" s="59"/>
      <c r="H1161" s="59"/>
      <c r="I1161" s="59"/>
      <c r="J1161" s="59"/>
      <c r="K1161" s="59"/>
      <c r="L1161" s="59"/>
    </row>
    <row r="1162" spans="1:12" x14ac:dyDescent="0.2">
      <c r="A1162" s="59"/>
      <c r="B1162" s="59"/>
      <c r="C1162" s="59"/>
      <c r="D1162" s="59"/>
      <c r="E1162" s="59"/>
      <c r="F1162" s="59"/>
      <c r="G1162" s="59"/>
      <c r="H1162" s="59"/>
      <c r="I1162" s="59"/>
      <c r="J1162" s="59"/>
      <c r="K1162" s="59"/>
      <c r="L1162" s="59"/>
    </row>
    <row r="1163" spans="1:12" x14ac:dyDescent="0.2">
      <c r="A1163" s="59"/>
      <c r="B1163" s="59"/>
      <c r="C1163" s="59"/>
      <c r="D1163" s="59"/>
      <c r="E1163" s="59"/>
      <c r="F1163" s="59"/>
      <c r="G1163" s="59"/>
      <c r="H1163" s="59"/>
      <c r="I1163" s="59"/>
      <c r="J1163" s="59"/>
      <c r="K1163" s="59"/>
      <c r="L1163" s="59"/>
    </row>
    <row r="1164" spans="1:12" x14ac:dyDescent="0.2">
      <c r="A1164" s="59"/>
      <c r="B1164" s="59"/>
      <c r="C1164" s="59"/>
      <c r="D1164" s="59"/>
      <c r="E1164" s="59"/>
      <c r="F1164" s="59"/>
      <c r="G1164" s="59"/>
      <c r="H1164" s="59"/>
      <c r="I1164" s="59"/>
      <c r="J1164" s="59"/>
      <c r="K1164" s="59"/>
      <c r="L1164" s="59"/>
    </row>
    <row r="1165" spans="1:12" x14ac:dyDescent="0.2">
      <c r="A1165" s="59"/>
      <c r="B1165" s="59"/>
      <c r="C1165" s="59"/>
      <c r="D1165" s="59"/>
      <c r="E1165" s="59"/>
      <c r="F1165" s="59"/>
      <c r="G1165" s="59"/>
      <c r="H1165" s="59"/>
      <c r="I1165" s="59"/>
      <c r="J1165" s="59"/>
      <c r="K1165" s="59"/>
      <c r="L1165" s="59"/>
    </row>
    <row r="1166" spans="1:12" x14ac:dyDescent="0.2">
      <c r="A1166" s="59"/>
      <c r="B1166" s="59"/>
      <c r="C1166" s="59"/>
      <c r="D1166" s="59"/>
      <c r="E1166" s="59"/>
      <c r="F1166" s="59"/>
      <c r="G1166" s="59"/>
      <c r="H1166" s="59"/>
      <c r="I1166" s="59"/>
      <c r="J1166" s="59"/>
      <c r="K1166" s="59"/>
      <c r="L1166" s="59"/>
    </row>
    <row r="1167" spans="1:12" x14ac:dyDescent="0.2">
      <c r="A1167" s="59"/>
      <c r="B1167" s="59"/>
      <c r="C1167" s="59"/>
      <c r="D1167" s="59"/>
      <c r="E1167" s="59"/>
      <c r="F1167" s="59"/>
      <c r="G1167" s="59"/>
      <c r="H1167" s="59"/>
      <c r="I1167" s="59"/>
      <c r="J1167" s="59"/>
      <c r="K1167" s="59"/>
      <c r="L1167" s="59"/>
    </row>
    <row r="1168" spans="1:12" x14ac:dyDescent="0.2">
      <c r="A1168" s="59"/>
      <c r="B1168" s="59"/>
      <c r="C1168" s="59"/>
      <c r="D1168" s="59"/>
      <c r="E1168" s="59"/>
      <c r="F1168" s="59"/>
      <c r="G1168" s="59"/>
      <c r="H1168" s="59"/>
      <c r="I1168" s="59"/>
      <c r="J1168" s="59"/>
      <c r="K1168" s="59"/>
      <c r="L1168" s="59"/>
    </row>
    <row r="1169" spans="1:12" x14ac:dyDescent="0.2">
      <c r="A1169" s="59"/>
      <c r="B1169" s="59"/>
      <c r="C1169" s="59"/>
      <c r="D1169" s="59"/>
      <c r="E1169" s="59"/>
      <c r="F1169" s="59"/>
      <c r="G1169" s="59"/>
      <c r="H1169" s="59"/>
      <c r="I1169" s="59"/>
      <c r="J1169" s="59"/>
      <c r="K1169" s="59"/>
      <c r="L1169" s="59"/>
    </row>
    <row r="1170" spans="1:12" x14ac:dyDescent="0.2">
      <c r="A1170" s="59"/>
      <c r="B1170" s="59"/>
      <c r="C1170" s="59"/>
      <c r="D1170" s="59"/>
      <c r="E1170" s="59"/>
      <c r="F1170" s="59"/>
      <c r="G1170" s="59"/>
      <c r="H1170" s="59"/>
      <c r="I1170" s="59"/>
      <c r="J1170" s="59"/>
      <c r="K1170" s="59"/>
      <c r="L1170" s="59"/>
    </row>
    <row r="1171" spans="1:12" x14ac:dyDescent="0.2">
      <c r="A1171" s="59"/>
      <c r="B1171" s="59"/>
      <c r="C1171" s="59"/>
      <c r="D1171" s="59"/>
      <c r="E1171" s="59"/>
      <c r="F1171" s="59"/>
      <c r="G1171" s="59"/>
      <c r="H1171" s="59"/>
      <c r="I1171" s="59"/>
      <c r="J1171" s="59"/>
      <c r="K1171" s="59"/>
      <c r="L1171" s="59"/>
    </row>
    <row r="1172" spans="1:12" x14ac:dyDescent="0.2">
      <c r="A1172" s="59"/>
      <c r="B1172" s="59"/>
      <c r="C1172" s="59"/>
      <c r="D1172" s="59"/>
      <c r="E1172" s="59"/>
      <c r="F1172" s="59"/>
      <c r="G1172" s="59"/>
      <c r="H1172" s="59"/>
      <c r="I1172" s="59"/>
      <c r="J1172" s="59"/>
      <c r="K1172" s="59"/>
      <c r="L1172" s="59"/>
    </row>
    <row r="1173" spans="1:12" x14ac:dyDescent="0.2">
      <c r="A1173" s="59"/>
      <c r="B1173" s="59"/>
      <c r="C1173" s="59"/>
      <c r="D1173" s="59"/>
      <c r="E1173" s="59"/>
      <c r="F1173" s="59"/>
      <c r="G1173" s="59"/>
      <c r="H1173" s="59"/>
      <c r="I1173" s="59"/>
      <c r="J1173" s="59"/>
      <c r="K1173" s="59"/>
      <c r="L1173" s="59"/>
    </row>
    <row r="1174" spans="1:12" x14ac:dyDescent="0.2">
      <c r="A1174" s="59"/>
      <c r="B1174" s="59"/>
      <c r="C1174" s="59"/>
      <c r="D1174" s="59"/>
      <c r="E1174" s="59"/>
      <c r="F1174" s="59"/>
      <c r="G1174" s="59"/>
      <c r="H1174" s="59"/>
      <c r="I1174" s="59"/>
      <c r="J1174" s="59"/>
      <c r="K1174" s="59"/>
      <c r="L1174" s="59"/>
    </row>
    <row r="1175" spans="1:12" x14ac:dyDescent="0.2">
      <c r="A1175" s="59"/>
      <c r="B1175" s="59"/>
      <c r="C1175" s="59"/>
      <c r="D1175" s="59"/>
      <c r="E1175" s="59"/>
      <c r="F1175" s="59"/>
      <c r="G1175" s="59"/>
      <c r="H1175" s="59"/>
      <c r="I1175" s="59"/>
      <c r="J1175" s="59"/>
      <c r="K1175" s="59"/>
      <c r="L1175" s="59"/>
    </row>
    <row r="1176" spans="1:12" x14ac:dyDescent="0.2">
      <c r="A1176" s="59"/>
      <c r="B1176" s="59"/>
      <c r="C1176" s="59"/>
      <c r="D1176" s="59"/>
      <c r="E1176" s="59"/>
      <c r="F1176" s="59"/>
      <c r="G1176" s="59"/>
      <c r="H1176" s="59"/>
      <c r="I1176" s="59"/>
      <c r="J1176" s="59"/>
      <c r="K1176" s="59"/>
      <c r="L1176" s="59"/>
    </row>
    <row r="1177" spans="1:12" x14ac:dyDescent="0.2">
      <c r="A1177" s="59"/>
      <c r="B1177" s="59"/>
      <c r="C1177" s="59"/>
      <c r="D1177" s="59"/>
      <c r="E1177" s="59"/>
      <c r="F1177" s="59"/>
      <c r="G1177" s="59"/>
      <c r="H1177" s="59"/>
      <c r="I1177" s="59"/>
      <c r="J1177" s="59"/>
      <c r="K1177" s="59"/>
      <c r="L1177" s="59"/>
    </row>
    <row r="1178" spans="1:12" x14ac:dyDescent="0.2">
      <c r="A1178" s="59"/>
      <c r="B1178" s="59"/>
      <c r="C1178" s="59"/>
      <c r="D1178" s="59"/>
      <c r="E1178" s="59"/>
      <c r="F1178" s="59"/>
      <c r="G1178" s="59"/>
      <c r="H1178" s="59"/>
      <c r="I1178" s="59"/>
      <c r="J1178" s="59"/>
      <c r="K1178" s="59"/>
      <c r="L1178" s="59"/>
    </row>
    <row r="1179" spans="1:12" x14ac:dyDescent="0.2">
      <c r="A1179" s="59"/>
      <c r="B1179" s="59"/>
      <c r="C1179" s="59"/>
      <c r="D1179" s="59"/>
      <c r="E1179" s="59"/>
      <c r="F1179" s="59"/>
      <c r="G1179" s="59"/>
      <c r="H1179" s="59"/>
      <c r="I1179" s="59"/>
      <c r="J1179" s="59"/>
      <c r="K1179" s="59"/>
      <c r="L1179" s="59"/>
    </row>
    <row r="1180" spans="1:12" x14ac:dyDescent="0.2">
      <c r="A1180" s="59"/>
      <c r="B1180" s="59"/>
      <c r="C1180" s="59"/>
      <c r="D1180" s="59"/>
      <c r="E1180" s="59"/>
      <c r="F1180" s="59"/>
      <c r="G1180" s="59"/>
      <c r="H1180" s="59"/>
      <c r="I1180" s="59"/>
      <c r="J1180" s="59"/>
      <c r="K1180" s="59"/>
      <c r="L1180" s="59"/>
    </row>
    <row r="1181" spans="1:12" x14ac:dyDescent="0.2">
      <c r="A1181" s="59"/>
      <c r="B1181" s="59"/>
      <c r="C1181" s="59"/>
      <c r="D1181" s="59"/>
      <c r="E1181" s="59"/>
      <c r="F1181" s="59"/>
      <c r="G1181" s="59"/>
      <c r="H1181" s="59"/>
      <c r="I1181" s="59"/>
      <c r="J1181" s="59"/>
      <c r="K1181" s="59"/>
      <c r="L1181" s="59"/>
    </row>
    <row r="1182" spans="1:12" x14ac:dyDescent="0.2">
      <c r="A1182" s="59"/>
      <c r="B1182" s="59"/>
      <c r="C1182" s="59"/>
      <c r="D1182" s="59"/>
      <c r="E1182" s="59"/>
      <c r="F1182" s="59"/>
      <c r="G1182" s="59"/>
      <c r="H1182" s="59"/>
      <c r="I1182" s="59"/>
      <c r="J1182" s="59"/>
      <c r="K1182" s="59"/>
      <c r="L1182" s="59"/>
    </row>
    <row r="1183" spans="1:12" x14ac:dyDescent="0.2">
      <c r="A1183" s="59"/>
      <c r="B1183" s="59"/>
      <c r="C1183" s="59"/>
      <c r="D1183" s="59"/>
      <c r="E1183" s="59"/>
      <c r="F1183" s="59"/>
      <c r="G1183" s="59"/>
      <c r="H1183" s="59"/>
      <c r="I1183" s="59"/>
      <c r="J1183" s="59"/>
      <c r="K1183" s="59"/>
      <c r="L1183" s="59"/>
    </row>
    <row r="1184" spans="1:12" x14ac:dyDescent="0.2">
      <c r="A1184" s="59"/>
      <c r="B1184" s="59"/>
      <c r="C1184" s="59"/>
      <c r="D1184" s="59"/>
      <c r="E1184" s="59"/>
      <c r="F1184" s="59"/>
      <c r="G1184" s="59"/>
      <c r="H1184" s="59"/>
      <c r="I1184" s="59"/>
      <c r="J1184" s="59"/>
      <c r="K1184" s="59"/>
      <c r="L1184" s="59"/>
    </row>
    <row r="1185" spans="1:12" x14ac:dyDescent="0.2">
      <c r="A1185" s="59"/>
      <c r="B1185" s="59"/>
      <c r="C1185" s="59"/>
      <c r="D1185" s="59"/>
      <c r="E1185" s="59"/>
      <c r="F1185" s="59"/>
      <c r="G1185" s="59"/>
      <c r="H1185" s="59"/>
      <c r="I1185" s="59"/>
      <c r="J1185" s="59"/>
      <c r="K1185" s="59"/>
      <c r="L1185" s="59"/>
    </row>
    <row r="1186" spans="1:12" x14ac:dyDescent="0.2">
      <c r="A1186" s="59"/>
      <c r="B1186" s="59"/>
      <c r="C1186" s="59"/>
      <c r="D1186" s="59"/>
      <c r="E1186" s="59"/>
      <c r="F1186" s="59"/>
      <c r="G1186" s="59"/>
      <c r="H1186" s="59"/>
      <c r="I1186" s="59"/>
      <c r="J1186" s="59"/>
      <c r="K1186" s="59"/>
      <c r="L1186" s="59"/>
    </row>
    <row r="1187" spans="1:12" x14ac:dyDescent="0.2">
      <c r="A1187" s="59"/>
      <c r="B1187" s="59"/>
      <c r="C1187" s="59"/>
      <c r="D1187" s="59"/>
      <c r="E1187" s="59"/>
      <c r="F1187" s="59"/>
      <c r="G1187" s="59"/>
      <c r="H1187" s="59"/>
      <c r="I1187" s="59"/>
      <c r="J1187" s="59"/>
      <c r="K1187" s="59"/>
      <c r="L1187" s="59"/>
    </row>
    <row r="1188" spans="1:12" x14ac:dyDescent="0.2">
      <c r="A1188" s="59"/>
      <c r="B1188" s="59"/>
      <c r="C1188" s="59"/>
      <c r="D1188" s="59"/>
      <c r="E1188" s="59"/>
      <c r="F1188" s="59"/>
      <c r="G1188" s="59"/>
      <c r="H1188" s="59"/>
      <c r="I1188" s="59"/>
      <c r="J1188" s="59"/>
      <c r="K1188" s="59"/>
      <c r="L1188" s="59"/>
    </row>
    <row r="1189" spans="1:12" x14ac:dyDescent="0.2">
      <c r="A1189" s="59"/>
      <c r="B1189" s="59"/>
      <c r="C1189" s="59"/>
      <c r="D1189" s="59"/>
      <c r="E1189" s="59"/>
      <c r="F1189" s="59"/>
      <c r="G1189" s="59"/>
      <c r="H1189" s="59"/>
      <c r="I1189" s="59"/>
      <c r="J1189" s="59"/>
      <c r="K1189" s="59"/>
      <c r="L1189" s="59"/>
    </row>
    <row r="1190" spans="1:12" x14ac:dyDescent="0.2">
      <c r="A1190" s="59"/>
      <c r="B1190" s="59"/>
      <c r="C1190" s="59"/>
      <c r="D1190" s="59"/>
      <c r="E1190" s="59"/>
      <c r="F1190" s="59"/>
      <c r="G1190" s="59"/>
      <c r="H1190" s="59"/>
      <c r="I1190" s="59"/>
      <c r="J1190" s="59"/>
      <c r="K1190" s="59"/>
      <c r="L1190" s="59"/>
    </row>
    <row r="1191" spans="1:12" x14ac:dyDescent="0.2">
      <c r="A1191" s="59"/>
      <c r="B1191" s="59"/>
      <c r="C1191" s="59"/>
      <c r="D1191" s="59"/>
      <c r="E1191" s="59"/>
      <c r="F1191" s="59"/>
      <c r="G1191" s="59"/>
      <c r="H1191" s="59"/>
      <c r="I1191" s="59"/>
      <c r="J1191" s="59"/>
      <c r="K1191" s="59"/>
      <c r="L1191" s="59"/>
    </row>
    <row r="1192" spans="1:12" x14ac:dyDescent="0.2">
      <c r="A1192" s="59"/>
      <c r="B1192" s="59"/>
      <c r="C1192" s="59"/>
      <c r="D1192" s="59"/>
      <c r="E1192" s="59"/>
      <c r="F1192" s="59"/>
      <c r="G1192" s="59"/>
      <c r="H1192" s="59"/>
      <c r="I1192" s="59"/>
      <c r="J1192" s="59"/>
      <c r="K1192" s="59"/>
      <c r="L1192" s="59"/>
    </row>
    <row r="1193" spans="1:12" x14ac:dyDescent="0.2">
      <c r="A1193" s="59"/>
      <c r="B1193" s="59"/>
      <c r="C1193" s="59"/>
      <c r="D1193" s="59"/>
      <c r="E1193" s="59"/>
      <c r="F1193" s="59"/>
      <c r="G1193" s="59"/>
      <c r="H1193" s="59"/>
      <c r="I1193" s="59"/>
      <c r="J1193" s="59"/>
      <c r="K1193" s="59"/>
      <c r="L1193" s="59"/>
    </row>
    <row r="1194" spans="1:12" x14ac:dyDescent="0.2">
      <c r="A1194" s="59"/>
      <c r="B1194" s="59"/>
      <c r="C1194" s="59"/>
      <c r="D1194" s="59"/>
      <c r="E1194" s="59"/>
      <c r="F1194" s="59"/>
      <c r="G1194" s="59"/>
      <c r="H1194" s="59"/>
      <c r="I1194" s="59"/>
      <c r="J1194" s="59"/>
      <c r="K1194" s="59"/>
      <c r="L1194" s="59"/>
    </row>
    <row r="1195" spans="1:12" x14ac:dyDescent="0.2">
      <c r="A1195" s="59"/>
      <c r="B1195" s="59"/>
      <c r="C1195" s="59"/>
      <c r="D1195" s="59"/>
      <c r="E1195" s="59"/>
      <c r="F1195" s="59"/>
      <c r="G1195" s="59"/>
      <c r="H1195" s="59"/>
      <c r="I1195" s="59"/>
      <c r="J1195" s="59"/>
      <c r="K1195" s="59"/>
      <c r="L1195" s="59"/>
    </row>
    <row r="1196" spans="1:12" x14ac:dyDescent="0.2">
      <c r="A1196" s="59"/>
      <c r="B1196" s="59"/>
      <c r="C1196" s="59"/>
      <c r="D1196" s="59"/>
      <c r="E1196" s="59"/>
      <c r="F1196" s="59"/>
      <c r="G1196" s="59"/>
      <c r="H1196" s="59"/>
      <c r="I1196" s="59"/>
      <c r="J1196" s="59"/>
      <c r="K1196" s="59"/>
      <c r="L1196" s="59"/>
    </row>
    <row r="1197" spans="1:12" x14ac:dyDescent="0.2">
      <c r="A1197" s="59"/>
      <c r="B1197" s="59"/>
      <c r="C1197" s="59"/>
      <c r="D1197" s="59"/>
      <c r="E1197" s="59"/>
      <c r="F1197" s="59"/>
      <c r="G1197" s="59"/>
      <c r="H1197" s="59"/>
      <c r="I1197" s="59"/>
      <c r="J1197" s="59"/>
      <c r="K1197" s="59"/>
      <c r="L1197" s="59"/>
    </row>
    <row r="1198" spans="1:12" x14ac:dyDescent="0.2">
      <c r="A1198" s="59"/>
      <c r="B1198" s="59"/>
      <c r="C1198" s="59"/>
      <c r="D1198" s="59"/>
      <c r="E1198" s="59"/>
      <c r="F1198" s="59"/>
      <c r="G1198" s="59"/>
      <c r="H1198" s="59"/>
      <c r="I1198" s="59"/>
      <c r="J1198" s="59"/>
      <c r="K1198" s="59"/>
      <c r="L1198" s="59"/>
    </row>
    <row r="1199" spans="1:12" x14ac:dyDescent="0.2">
      <c r="A1199" s="59"/>
      <c r="B1199" s="59"/>
      <c r="C1199" s="59"/>
      <c r="D1199" s="59"/>
      <c r="E1199" s="59"/>
      <c r="F1199" s="59"/>
      <c r="G1199" s="59"/>
      <c r="H1199" s="59"/>
      <c r="I1199" s="59"/>
      <c r="J1199" s="59"/>
      <c r="K1199" s="59"/>
      <c r="L1199" s="59"/>
    </row>
    <row r="1200" spans="1:12" x14ac:dyDescent="0.2">
      <c r="A1200" s="59"/>
      <c r="B1200" s="59"/>
      <c r="C1200" s="59"/>
      <c r="D1200" s="59"/>
      <c r="E1200" s="59"/>
      <c r="F1200" s="59"/>
      <c r="G1200" s="59"/>
      <c r="H1200" s="59"/>
      <c r="I1200" s="59"/>
      <c r="J1200" s="59"/>
      <c r="K1200" s="59"/>
      <c r="L1200" s="59"/>
    </row>
    <row r="1201" spans="1:12" x14ac:dyDescent="0.2">
      <c r="A1201" s="59"/>
      <c r="B1201" s="59"/>
      <c r="C1201" s="59"/>
      <c r="D1201" s="59"/>
      <c r="E1201" s="59"/>
      <c r="F1201" s="59"/>
      <c r="G1201" s="59"/>
      <c r="H1201" s="59"/>
      <c r="I1201" s="59"/>
      <c r="J1201" s="59"/>
      <c r="K1201" s="59"/>
      <c r="L1201" s="59"/>
    </row>
    <row r="1202" spans="1:12" x14ac:dyDescent="0.2">
      <c r="A1202" s="59"/>
      <c r="B1202" s="59"/>
      <c r="C1202" s="59"/>
      <c r="D1202" s="59"/>
      <c r="E1202" s="59"/>
      <c r="F1202" s="59"/>
      <c r="G1202" s="59"/>
      <c r="H1202" s="59"/>
      <c r="I1202" s="59"/>
      <c r="J1202" s="59"/>
      <c r="K1202" s="59"/>
      <c r="L1202" s="59"/>
    </row>
    <row r="1203" spans="1:12" x14ac:dyDescent="0.2">
      <c r="A1203" s="59"/>
      <c r="B1203" s="59"/>
      <c r="C1203" s="59"/>
      <c r="D1203" s="59"/>
      <c r="E1203" s="59"/>
      <c r="F1203" s="59"/>
      <c r="G1203" s="59"/>
      <c r="H1203" s="59"/>
      <c r="I1203" s="59"/>
      <c r="J1203" s="59"/>
      <c r="K1203" s="59"/>
      <c r="L1203" s="59"/>
    </row>
    <row r="1204" spans="1:12" x14ac:dyDescent="0.2">
      <c r="A1204" s="59"/>
      <c r="B1204" s="59"/>
      <c r="C1204" s="59"/>
      <c r="D1204" s="59"/>
      <c r="E1204" s="59"/>
      <c r="F1204" s="59"/>
      <c r="G1204" s="59"/>
      <c r="H1204" s="59"/>
      <c r="I1204" s="59"/>
      <c r="J1204" s="59"/>
      <c r="K1204" s="59"/>
      <c r="L1204" s="59"/>
    </row>
    <row r="1205" spans="1:12" x14ac:dyDescent="0.2">
      <c r="A1205" s="59"/>
      <c r="B1205" s="59"/>
      <c r="C1205" s="59"/>
      <c r="D1205" s="59"/>
      <c r="E1205" s="59"/>
      <c r="F1205" s="59"/>
      <c r="G1205" s="59"/>
      <c r="H1205" s="59"/>
      <c r="I1205" s="59"/>
      <c r="J1205" s="59"/>
      <c r="K1205" s="59"/>
      <c r="L1205" s="59"/>
    </row>
    <row r="1206" spans="1:12" x14ac:dyDescent="0.2">
      <c r="A1206" s="59"/>
      <c r="B1206" s="59"/>
      <c r="C1206" s="59"/>
      <c r="D1206" s="59"/>
      <c r="E1206" s="59"/>
      <c r="F1206" s="59"/>
      <c r="G1206" s="59"/>
      <c r="H1206" s="59"/>
      <c r="I1206" s="59"/>
      <c r="J1206" s="59"/>
      <c r="K1206" s="59"/>
      <c r="L1206" s="59"/>
    </row>
    <row r="1207" spans="1:12" x14ac:dyDescent="0.2">
      <c r="A1207" s="59"/>
      <c r="B1207" s="59"/>
      <c r="C1207" s="59"/>
      <c r="D1207" s="59"/>
      <c r="E1207" s="59"/>
      <c r="F1207" s="59"/>
      <c r="G1207" s="59"/>
      <c r="H1207" s="59"/>
      <c r="I1207" s="59"/>
      <c r="J1207" s="59"/>
      <c r="K1207" s="59"/>
      <c r="L1207" s="59"/>
    </row>
    <row r="1208" spans="1:12" x14ac:dyDescent="0.2">
      <c r="A1208" s="59"/>
      <c r="B1208" s="59"/>
      <c r="C1208" s="59"/>
      <c r="D1208" s="59"/>
      <c r="E1208" s="59"/>
      <c r="F1208" s="59"/>
      <c r="G1208" s="59"/>
      <c r="H1208" s="59"/>
      <c r="I1208" s="59"/>
      <c r="J1208" s="59"/>
      <c r="K1208" s="59"/>
      <c r="L1208" s="59"/>
    </row>
    <row r="1209" spans="1:12" x14ac:dyDescent="0.2">
      <c r="A1209" s="59"/>
      <c r="B1209" s="59"/>
      <c r="C1209" s="59"/>
      <c r="D1209" s="59"/>
      <c r="E1209" s="59"/>
      <c r="F1209" s="59"/>
      <c r="G1209" s="59"/>
      <c r="H1209" s="59"/>
      <c r="I1209" s="59"/>
      <c r="J1209" s="59"/>
      <c r="K1209" s="59"/>
      <c r="L1209" s="59"/>
    </row>
    <row r="1210" spans="1:12" x14ac:dyDescent="0.2">
      <c r="A1210" s="59"/>
      <c r="B1210" s="59"/>
      <c r="C1210" s="59"/>
      <c r="D1210" s="59"/>
      <c r="E1210" s="59"/>
      <c r="F1210" s="59"/>
      <c r="G1210" s="59"/>
      <c r="H1210" s="59"/>
      <c r="I1210" s="59"/>
      <c r="J1210" s="59"/>
      <c r="K1210" s="59"/>
      <c r="L1210" s="59"/>
    </row>
    <row r="1211" spans="1:12" x14ac:dyDescent="0.2">
      <c r="A1211" s="59"/>
      <c r="B1211" s="59"/>
      <c r="C1211" s="59"/>
      <c r="D1211" s="59"/>
      <c r="E1211" s="59"/>
      <c r="F1211" s="59"/>
      <c r="G1211" s="59"/>
      <c r="H1211" s="59"/>
      <c r="I1211" s="59"/>
      <c r="J1211" s="59"/>
      <c r="K1211" s="59"/>
      <c r="L1211" s="59"/>
    </row>
    <row r="1212" spans="1:12" x14ac:dyDescent="0.2">
      <c r="A1212" s="59"/>
      <c r="B1212" s="59"/>
      <c r="C1212" s="59"/>
      <c r="D1212" s="59"/>
      <c r="E1212" s="59"/>
      <c r="F1212" s="59"/>
      <c r="G1212" s="59"/>
      <c r="H1212" s="59"/>
      <c r="I1212" s="59"/>
      <c r="J1212" s="59"/>
      <c r="K1212" s="59"/>
      <c r="L1212" s="59"/>
    </row>
    <row r="1213" spans="1:12" x14ac:dyDescent="0.2">
      <c r="A1213" s="59"/>
      <c r="B1213" s="59"/>
      <c r="C1213" s="59"/>
      <c r="D1213" s="59"/>
      <c r="E1213" s="59"/>
      <c r="F1213" s="59"/>
      <c r="G1213" s="59"/>
      <c r="H1213" s="59"/>
      <c r="I1213" s="59"/>
      <c r="J1213" s="59"/>
      <c r="K1213" s="59"/>
      <c r="L1213" s="59"/>
    </row>
    <row r="1214" spans="1:12" x14ac:dyDescent="0.2">
      <c r="A1214" s="59"/>
      <c r="B1214" s="59"/>
      <c r="C1214" s="59"/>
      <c r="D1214" s="59"/>
      <c r="E1214" s="59"/>
      <c r="F1214" s="59"/>
      <c r="G1214" s="59"/>
      <c r="H1214" s="59"/>
      <c r="I1214" s="59"/>
      <c r="J1214" s="59"/>
      <c r="K1214" s="59"/>
      <c r="L1214" s="59"/>
    </row>
    <row r="1215" spans="1:12" x14ac:dyDescent="0.2">
      <c r="A1215" s="59"/>
      <c r="B1215" s="59"/>
      <c r="C1215" s="59"/>
      <c r="D1215" s="59"/>
      <c r="E1215" s="59"/>
      <c r="F1215" s="59"/>
      <c r="G1215" s="59"/>
      <c r="H1215" s="59"/>
      <c r="I1215" s="59"/>
      <c r="J1215" s="59"/>
      <c r="K1215" s="59"/>
      <c r="L1215" s="59"/>
    </row>
    <row r="1216" spans="1:12" x14ac:dyDescent="0.2">
      <c r="A1216" s="59"/>
      <c r="B1216" s="59"/>
      <c r="C1216" s="59"/>
      <c r="D1216" s="59"/>
      <c r="E1216" s="59"/>
      <c r="F1216" s="59"/>
      <c r="G1216" s="59"/>
      <c r="H1216" s="59"/>
      <c r="I1216" s="59"/>
      <c r="J1216" s="59"/>
      <c r="K1216" s="59"/>
      <c r="L1216" s="59"/>
    </row>
    <row r="1217" spans="1:12" x14ac:dyDescent="0.2">
      <c r="A1217" s="59"/>
      <c r="B1217" s="59"/>
      <c r="C1217" s="59"/>
      <c r="D1217" s="59"/>
      <c r="E1217" s="59"/>
      <c r="F1217" s="59"/>
      <c r="G1217" s="59"/>
      <c r="H1217" s="59"/>
      <c r="I1217" s="59"/>
      <c r="J1217" s="59"/>
      <c r="K1217" s="59"/>
      <c r="L1217" s="59"/>
    </row>
    <row r="1218" spans="1:12" x14ac:dyDescent="0.2">
      <c r="A1218" s="59"/>
      <c r="B1218" s="59"/>
      <c r="C1218" s="59"/>
      <c r="D1218" s="59"/>
      <c r="E1218" s="59"/>
      <c r="F1218" s="59"/>
      <c r="G1218" s="59"/>
      <c r="H1218" s="59"/>
      <c r="I1218" s="59"/>
      <c r="J1218" s="59"/>
      <c r="K1218" s="59"/>
      <c r="L1218" s="59"/>
    </row>
    <row r="1219" spans="1:12" x14ac:dyDescent="0.2">
      <c r="A1219" s="59"/>
      <c r="B1219" s="59"/>
      <c r="C1219" s="59"/>
      <c r="D1219" s="59"/>
      <c r="E1219" s="59"/>
      <c r="F1219" s="59"/>
      <c r="G1219" s="59"/>
      <c r="H1219" s="59"/>
      <c r="I1219" s="59"/>
      <c r="J1219" s="59"/>
      <c r="K1219" s="59"/>
      <c r="L1219" s="59"/>
    </row>
    <row r="1220" spans="1:12" x14ac:dyDescent="0.2">
      <c r="A1220" s="59"/>
      <c r="B1220" s="59"/>
      <c r="C1220" s="59"/>
      <c r="D1220" s="59"/>
      <c r="E1220" s="59"/>
      <c r="F1220" s="59"/>
      <c r="G1220" s="59"/>
      <c r="H1220" s="59"/>
      <c r="I1220" s="59"/>
      <c r="J1220" s="59"/>
      <c r="K1220" s="59"/>
      <c r="L1220" s="59"/>
    </row>
    <row r="1221" spans="1:12" x14ac:dyDescent="0.2">
      <c r="A1221" s="59"/>
      <c r="B1221" s="59"/>
      <c r="C1221" s="59"/>
      <c r="D1221" s="59"/>
      <c r="E1221" s="59"/>
      <c r="F1221" s="59"/>
      <c r="G1221" s="59"/>
      <c r="H1221" s="59"/>
      <c r="I1221" s="59"/>
      <c r="J1221" s="59"/>
      <c r="K1221" s="59"/>
      <c r="L1221" s="59"/>
    </row>
    <row r="1222" spans="1:12" x14ac:dyDescent="0.2">
      <c r="A1222" s="59"/>
      <c r="B1222" s="59"/>
      <c r="C1222" s="59"/>
      <c r="D1222" s="59"/>
      <c r="E1222" s="59"/>
      <c r="F1222" s="59"/>
      <c r="G1222" s="59"/>
      <c r="H1222" s="59"/>
      <c r="I1222" s="59"/>
      <c r="J1222" s="59"/>
      <c r="K1222" s="59"/>
      <c r="L1222" s="59"/>
    </row>
    <row r="1223" spans="1:12" x14ac:dyDescent="0.2">
      <c r="A1223" s="59"/>
      <c r="B1223" s="59"/>
      <c r="C1223" s="59"/>
      <c r="D1223" s="59"/>
      <c r="E1223" s="59"/>
      <c r="F1223" s="59"/>
      <c r="G1223" s="59"/>
      <c r="H1223" s="59"/>
      <c r="I1223" s="59"/>
      <c r="J1223" s="59"/>
      <c r="K1223" s="59"/>
      <c r="L1223" s="59"/>
    </row>
    <row r="1224" spans="1:12" x14ac:dyDescent="0.2">
      <c r="A1224" s="59"/>
      <c r="B1224" s="59"/>
      <c r="C1224" s="59"/>
      <c r="D1224" s="59"/>
      <c r="E1224" s="59"/>
      <c r="F1224" s="59"/>
      <c r="G1224" s="59"/>
      <c r="H1224" s="59"/>
      <c r="I1224" s="59"/>
      <c r="J1224" s="59"/>
      <c r="K1224" s="59"/>
      <c r="L1224" s="59"/>
    </row>
    <row r="1225" spans="1:12" x14ac:dyDescent="0.2">
      <c r="A1225" s="59"/>
      <c r="B1225" s="59"/>
      <c r="C1225" s="59"/>
      <c r="D1225" s="59"/>
      <c r="E1225" s="59"/>
      <c r="F1225" s="59"/>
      <c r="G1225" s="59"/>
      <c r="H1225" s="59"/>
      <c r="I1225" s="59"/>
      <c r="J1225" s="59"/>
      <c r="K1225" s="59"/>
      <c r="L1225" s="59"/>
    </row>
    <row r="1226" spans="1:12" x14ac:dyDescent="0.2">
      <c r="A1226" s="59"/>
      <c r="B1226" s="59"/>
      <c r="C1226" s="59"/>
      <c r="D1226" s="59"/>
      <c r="E1226" s="59"/>
      <c r="F1226" s="59"/>
      <c r="G1226" s="59"/>
      <c r="H1226" s="59"/>
      <c r="I1226" s="59"/>
      <c r="J1226" s="59"/>
      <c r="K1226" s="59"/>
      <c r="L1226" s="59"/>
    </row>
    <row r="1227" spans="1:12" x14ac:dyDescent="0.2">
      <c r="A1227" s="59"/>
      <c r="B1227" s="59"/>
      <c r="C1227" s="59"/>
      <c r="D1227" s="59"/>
      <c r="E1227" s="59"/>
      <c r="F1227" s="59"/>
      <c r="G1227" s="59"/>
      <c r="H1227" s="59"/>
      <c r="I1227" s="59"/>
      <c r="J1227" s="59"/>
      <c r="K1227" s="59"/>
      <c r="L1227" s="59"/>
    </row>
    <row r="1228" spans="1:12" x14ac:dyDescent="0.2">
      <c r="A1228" s="59"/>
      <c r="B1228" s="59"/>
      <c r="C1228" s="59"/>
      <c r="D1228" s="59"/>
      <c r="E1228" s="59"/>
      <c r="F1228" s="59"/>
      <c r="G1228" s="59"/>
      <c r="H1228" s="59"/>
      <c r="I1228" s="59"/>
      <c r="J1228" s="59"/>
      <c r="K1228" s="59"/>
      <c r="L1228" s="59"/>
    </row>
    <row r="1229" spans="1:12" x14ac:dyDescent="0.2">
      <c r="A1229" s="59"/>
      <c r="B1229" s="59"/>
      <c r="C1229" s="59"/>
      <c r="D1229" s="59"/>
      <c r="E1229" s="59"/>
      <c r="F1229" s="59"/>
      <c r="G1229" s="59"/>
      <c r="H1229" s="59"/>
      <c r="I1229" s="59"/>
      <c r="J1229" s="59"/>
      <c r="K1229" s="59"/>
      <c r="L1229" s="59"/>
    </row>
    <row r="1230" spans="1:12" x14ac:dyDescent="0.2">
      <c r="A1230" s="59"/>
      <c r="B1230" s="59"/>
      <c r="C1230" s="59"/>
      <c r="D1230" s="59"/>
      <c r="E1230" s="59"/>
      <c r="F1230" s="59"/>
      <c r="G1230" s="59"/>
      <c r="H1230" s="59"/>
      <c r="I1230" s="59"/>
      <c r="J1230" s="59"/>
      <c r="K1230" s="59"/>
      <c r="L1230" s="59"/>
    </row>
    <row r="1231" spans="1:12" x14ac:dyDescent="0.2">
      <c r="A1231" s="59"/>
      <c r="B1231" s="59"/>
      <c r="C1231" s="59"/>
      <c r="D1231" s="59"/>
      <c r="E1231" s="59"/>
      <c r="F1231" s="59"/>
      <c r="G1231" s="59"/>
      <c r="H1231" s="59"/>
      <c r="I1231" s="59"/>
      <c r="J1231" s="59"/>
      <c r="K1231" s="59"/>
      <c r="L1231" s="59"/>
    </row>
    <row r="1232" spans="1:12" x14ac:dyDescent="0.2">
      <c r="A1232" s="59"/>
      <c r="B1232" s="59"/>
      <c r="C1232" s="59"/>
      <c r="D1232" s="59"/>
      <c r="E1232" s="59"/>
      <c r="F1232" s="59"/>
      <c r="G1232" s="59"/>
      <c r="H1232" s="59"/>
      <c r="I1232" s="59"/>
      <c r="J1232" s="59"/>
      <c r="K1232" s="59"/>
      <c r="L1232" s="59"/>
    </row>
    <row r="1233" spans="1:12" x14ac:dyDescent="0.2">
      <c r="A1233" s="59"/>
      <c r="B1233" s="59"/>
      <c r="C1233" s="59"/>
      <c r="D1233" s="59"/>
      <c r="E1233" s="59"/>
      <c r="F1233" s="59"/>
      <c r="G1233" s="59"/>
      <c r="H1233" s="59"/>
      <c r="I1233" s="59"/>
      <c r="J1233" s="59"/>
      <c r="K1233" s="59"/>
      <c r="L1233" s="59"/>
    </row>
    <row r="1234" spans="1:12" x14ac:dyDescent="0.2">
      <c r="A1234" s="59"/>
      <c r="B1234" s="59"/>
      <c r="C1234" s="59"/>
      <c r="D1234" s="59"/>
      <c r="E1234" s="59"/>
      <c r="F1234" s="59"/>
      <c r="G1234" s="59"/>
      <c r="H1234" s="59"/>
      <c r="I1234" s="59"/>
      <c r="J1234" s="59"/>
      <c r="K1234" s="59"/>
      <c r="L1234" s="59"/>
    </row>
    <row r="1235" spans="1:12" x14ac:dyDescent="0.2">
      <c r="A1235" s="59"/>
      <c r="B1235" s="59"/>
      <c r="C1235" s="59"/>
      <c r="D1235" s="59"/>
      <c r="E1235" s="59"/>
      <c r="F1235" s="59"/>
      <c r="G1235" s="59"/>
      <c r="H1235" s="59"/>
      <c r="I1235" s="59"/>
      <c r="J1235" s="59"/>
      <c r="K1235" s="59"/>
      <c r="L1235" s="59"/>
    </row>
    <row r="1236" spans="1:12" x14ac:dyDescent="0.2">
      <c r="A1236" s="59"/>
      <c r="B1236" s="59"/>
      <c r="C1236" s="59"/>
      <c r="D1236" s="59"/>
      <c r="E1236" s="59"/>
      <c r="F1236" s="59"/>
      <c r="G1236" s="59"/>
      <c r="H1236" s="59"/>
      <c r="I1236" s="59"/>
      <c r="J1236" s="59"/>
      <c r="K1236" s="59"/>
      <c r="L1236" s="59"/>
    </row>
    <row r="1237" spans="1:12" x14ac:dyDescent="0.2">
      <c r="A1237" s="59"/>
      <c r="B1237" s="59"/>
      <c r="C1237" s="59"/>
      <c r="D1237" s="59"/>
      <c r="E1237" s="59"/>
      <c r="F1237" s="59"/>
      <c r="G1237" s="59"/>
      <c r="H1237" s="59"/>
      <c r="I1237" s="59"/>
      <c r="J1237" s="59"/>
      <c r="K1237" s="59"/>
      <c r="L1237" s="59"/>
    </row>
    <row r="1238" spans="1:12" x14ac:dyDescent="0.2">
      <c r="A1238" s="59"/>
      <c r="B1238" s="59"/>
      <c r="C1238" s="59"/>
      <c r="D1238" s="59"/>
      <c r="E1238" s="59"/>
      <c r="F1238" s="59"/>
      <c r="G1238" s="59"/>
      <c r="H1238" s="59"/>
      <c r="I1238" s="59"/>
      <c r="J1238" s="59"/>
      <c r="K1238" s="59"/>
      <c r="L1238" s="59"/>
    </row>
    <row r="1239" spans="1:12" x14ac:dyDescent="0.2">
      <c r="A1239" s="59"/>
      <c r="B1239" s="59"/>
      <c r="C1239" s="59"/>
      <c r="D1239" s="59"/>
      <c r="E1239" s="59"/>
      <c r="F1239" s="59"/>
      <c r="G1239" s="59"/>
      <c r="H1239" s="59"/>
      <c r="I1239" s="59"/>
      <c r="J1239" s="59"/>
      <c r="K1239" s="59"/>
      <c r="L1239" s="59"/>
    </row>
    <row r="1240" spans="1:12" x14ac:dyDescent="0.2">
      <c r="A1240" s="59"/>
      <c r="B1240" s="59"/>
      <c r="C1240" s="59"/>
      <c r="D1240" s="59"/>
      <c r="E1240" s="59"/>
      <c r="F1240" s="59"/>
      <c r="G1240" s="59"/>
      <c r="H1240" s="59"/>
      <c r="I1240" s="59"/>
      <c r="J1240" s="59"/>
      <c r="K1240" s="59"/>
      <c r="L1240" s="59"/>
    </row>
    <row r="1241" spans="1:12" x14ac:dyDescent="0.2">
      <c r="A1241" s="59"/>
      <c r="B1241" s="59"/>
      <c r="C1241" s="59"/>
      <c r="D1241" s="59"/>
      <c r="E1241" s="59"/>
      <c r="F1241" s="59"/>
      <c r="G1241" s="59"/>
      <c r="H1241" s="59"/>
      <c r="I1241" s="59"/>
      <c r="J1241" s="59"/>
      <c r="K1241" s="59"/>
      <c r="L1241" s="59"/>
    </row>
    <row r="1242" spans="1:12" x14ac:dyDescent="0.2">
      <c r="A1242" s="59"/>
      <c r="B1242" s="59"/>
      <c r="C1242" s="59"/>
      <c r="D1242" s="59"/>
      <c r="E1242" s="59"/>
      <c r="F1242" s="59"/>
      <c r="G1242" s="59"/>
      <c r="H1242" s="59"/>
      <c r="I1242" s="59"/>
      <c r="J1242" s="59"/>
      <c r="K1242" s="59"/>
      <c r="L1242" s="59"/>
    </row>
    <row r="1243" spans="1:12" x14ac:dyDescent="0.2">
      <c r="A1243" s="59"/>
      <c r="B1243" s="59"/>
      <c r="C1243" s="59"/>
      <c r="D1243" s="59"/>
      <c r="E1243" s="59"/>
      <c r="F1243" s="59"/>
      <c r="G1243" s="59"/>
      <c r="H1243" s="59"/>
      <c r="I1243" s="59"/>
      <c r="J1243" s="59"/>
      <c r="K1243" s="59"/>
      <c r="L1243" s="59"/>
    </row>
    <row r="1244" spans="1:12" x14ac:dyDescent="0.2">
      <c r="A1244" s="59"/>
      <c r="B1244" s="59"/>
      <c r="C1244" s="59"/>
      <c r="D1244" s="59"/>
      <c r="E1244" s="59"/>
      <c r="F1244" s="59"/>
      <c r="G1244" s="59"/>
      <c r="H1244" s="59"/>
      <c r="I1244" s="59"/>
      <c r="J1244" s="59"/>
      <c r="K1244" s="59"/>
      <c r="L1244" s="59"/>
    </row>
    <row r="1245" spans="1:12" x14ac:dyDescent="0.2">
      <c r="A1245" s="59"/>
      <c r="B1245" s="59"/>
      <c r="C1245" s="59"/>
      <c r="D1245" s="59"/>
      <c r="E1245" s="59"/>
      <c r="F1245" s="59"/>
      <c r="G1245" s="59"/>
      <c r="H1245" s="59"/>
      <c r="I1245" s="59"/>
      <c r="J1245" s="59"/>
      <c r="K1245" s="59"/>
      <c r="L1245" s="59"/>
    </row>
    <row r="1246" spans="1:12" x14ac:dyDescent="0.2">
      <c r="A1246" s="59"/>
      <c r="B1246" s="59"/>
      <c r="C1246" s="59"/>
      <c r="D1246" s="59"/>
      <c r="E1246" s="59"/>
      <c r="F1246" s="59"/>
      <c r="G1246" s="59"/>
      <c r="H1246" s="59"/>
      <c r="I1246" s="59"/>
      <c r="J1246" s="59"/>
      <c r="K1246" s="59"/>
      <c r="L1246" s="59"/>
    </row>
    <row r="1247" spans="1:12" x14ac:dyDescent="0.2">
      <c r="A1247" s="59"/>
      <c r="B1247" s="59"/>
      <c r="C1247" s="59"/>
      <c r="D1247" s="59"/>
      <c r="E1247" s="59"/>
      <c r="F1247" s="59"/>
      <c r="G1247" s="59"/>
      <c r="H1247" s="59"/>
      <c r="I1247" s="59"/>
      <c r="J1247" s="59"/>
      <c r="K1247" s="59"/>
      <c r="L1247" s="59"/>
    </row>
    <row r="1248" spans="1:12" x14ac:dyDescent="0.2">
      <c r="A1248" s="59"/>
      <c r="B1248" s="59"/>
      <c r="C1248" s="59"/>
      <c r="D1248" s="59"/>
      <c r="E1248" s="59"/>
      <c r="F1248" s="59"/>
      <c r="G1248" s="59"/>
      <c r="H1248" s="59"/>
      <c r="I1248" s="59"/>
      <c r="J1248" s="59"/>
      <c r="K1248" s="59"/>
      <c r="L1248" s="59"/>
    </row>
    <row r="1249" spans="1:12" x14ac:dyDescent="0.2">
      <c r="A1249" s="59"/>
      <c r="B1249" s="59"/>
      <c r="C1249" s="59"/>
      <c r="D1249" s="59"/>
      <c r="E1249" s="59"/>
      <c r="F1249" s="59"/>
      <c r="G1249" s="59"/>
      <c r="H1249" s="59"/>
      <c r="I1249" s="59"/>
      <c r="J1249" s="59"/>
      <c r="K1249" s="59"/>
      <c r="L1249" s="59"/>
    </row>
    <row r="1250" spans="1:12" x14ac:dyDescent="0.2">
      <c r="A1250" s="59"/>
      <c r="B1250" s="59"/>
      <c r="C1250" s="59"/>
      <c r="D1250" s="59"/>
      <c r="E1250" s="59"/>
      <c r="F1250" s="59"/>
      <c r="G1250" s="59"/>
      <c r="H1250" s="59"/>
      <c r="I1250" s="59"/>
      <c r="J1250" s="59"/>
      <c r="K1250" s="59"/>
      <c r="L1250" s="59"/>
    </row>
    <row r="1251" spans="1:12" x14ac:dyDescent="0.2">
      <c r="A1251" s="59"/>
      <c r="B1251" s="59"/>
      <c r="C1251" s="59"/>
      <c r="D1251" s="59"/>
      <c r="E1251" s="59"/>
      <c r="F1251" s="59"/>
      <c r="G1251" s="59"/>
      <c r="H1251" s="59"/>
      <c r="I1251" s="59"/>
      <c r="J1251" s="59"/>
      <c r="K1251" s="59"/>
      <c r="L1251" s="59"/>
    </row>
    <row r="1252" spans="1:12" x14ac:dyDescent="0.2">
      <c r="A1252" s="59"/>
      <c r="B1252" s="59"/>
      <c r="C1252" s="59"/>
      <c r="D1252" s="59"/>
      <c r="E1252" s="59"/>
      <c r="F1252" s="59"/>
      <c r="G1252" s="59"/>
      <c r="H1252" s="59"/>
      <c r="I1252" s="59"/>
      <c r="J1252" s="59"/>
      <c r="K1252" s="59"/>
      <c r="L1252" s="59"/>
    </row>
    <row r="1253" spans="1:12" x14ac:dyDescent="0.2">
      <c r="A1253" s="59"/>
      <c r="B1253" s="59"/>
      <c r="C1253" s="59"/>
      <c r="D1253" s="59"/>
      <c r="E1253" s="59"/>
      <c r="F1253" s="59"/>
      <c r="G1253" s="59"/>
      <c r="H1253" s="59"/>
      <c r="I1253" s="59"/>
      <c r="J1253" s="59"/>
      <c r="K1253" s="59"/>
      <c r="L1253" s="59"/>
    </row>
    <row r="1254" spans="1:12" x14ac:dyDescent="0.2">
      <c r="A1254" s="59"/>
      <c r="B1254" s="59"/>
      <c r="C1254" s="59"/>
      <c r="D1254" s="59"/>
      <c r="E1254" s="59"/>
      <c r="F1254" s="59"/>
      <c r="G1254" s="59"/>
      <c r="H1254" s="59"/>
      <c r="I1254" s="59"/>
      <c r="J1254" s="59"/>
      <c r="K1254" s="59"/>
      <c r="L1254" s="59"/>
    </row>
    <row r="1255" spans="1:12" x14ac:dyDescent="0.2">
      <c r="A1255" s="59"/>
      <c r="B1255" s="59"/>
      <c r="C1255" s="59"/>
      <c r="D1255" s="59"/>
      <c r="E1255" s="59"/>
      <c r="F1255" s="59"/>
      <c r="G1255" s="59"/>
      <c r="H1255" s="59"/>
      <c r="I1255" s="59"/>
      <c r="J1255" s="59"/>
      <c r="K1255" s="59"/>
      <c r="L1255" s="59"/>
    </row>
    <row r="1256" spans="1:12" x14ac:dyDescent="0.2">
      <c r="A1256" s="59"/>
      <c r="B1256" s="59"/>
      <c r="C1256" s="59"/>
      <c r="D1256" s="59"/>
      <c r="E1256" s="59"/>
      <c r="F1256" s="59"/>
      <c r="G1256" s="59"/>
      <c r="H1256" s="59"/>
      <c r="I1256" s="59"/>
      <c r="J1256" s="59"/>
      <c r="K1256" s="59"/>
      <c r="L1256" s="59"/>
    </row>
    <row r="1257" spans="1:12" x14ac:dyDescent="0.2">
      <c r="A1257" s="59"/>
      <c r="B1257" s="59"/>
      <c r="C1257" s="59"/>
      <c r="D1257" s="59"/>
      <c r="E1257" s="59"/>
      <c r="F1257" s="59"/>
      <c r="G1257" s="59"/>
      <c r="H1257" s="59"/>
      <c r="I1257" s="59"/>
      <c r="J1257" s="59"/>
      <c r="K1257" s="59"/>
      <c r="L1257" s="59"/>
    </row>
    <row r="1258" spans="1:12" x14ac:dyDescent="0.2">
      <c r="A1258" s="59"/>
      <c r="B1258" s="59"/>
      <c r="C1258" s="59"/>
      <c r="D1258" s="59"/>
      <c r="E1258" s="59"/>
      <c r="F1258" s="59"/>
      <c r="G1258" s="59"/>
      <c r="H1258" s="59"/>
      <c r="I1258" s="59"/>
      <c r="J1258" s="59"/>
      <c r="K1258" s="59"/>
      <c r="L1258" s="59"/>
    </row>
    <row r="1259" spans="1:12" x14ac:dyDescent="0.2">
      <c r="A1259" s="59"/>
      <c r="B1259" s="59"/>
      <c r="C1259" s="59"/>
      <c r="D1259" s="59"/>
      <c r="E1259" s="59"/>
      <c r="F1259" s="59"/>
      <c r="G1259" s="59"/>
      <c r="H1259" s="59"/>
      <c r="I1259" s="59"/>
      <c r="J1259" s="59"/>
      <c r="K1259" s="59"/>
      <c r="L1259" s="59"/>
    </row>
    <row r="1260" spans="1:12" x14ac:dyDescent="0.2">
      <c r="A1260" s="59"/>
      <c r="B1260" s="59"/>
      <c r="C1260" s="59"/>
      <c r="D1260" s="59"/>
      <c r="E1260" s="59"/>
      <c r="F1260" s="59"/>
      <c r="G1260" s="59"/>
      <c r="H1260" s="59"/>
      <c r="I1260" s="59"/>
      <c r="J1260" s="59"/>
      <c r="K1260" s="59"/>
      <c r="L1260" s="59"/>
    </row>
    <row r="1261" spans="1:12" x14ac:dyDescent="0.2">
      <c r="A1261" s="59"/>
      <c r="B1261" s="59"/>
      <c r="C1261" s="59"/>
      <c r="D1261" s="59"/>
      <c r="E1261" s="59"/>
      <c r="F1261" s="59"/>
      <c r="G1261" s="59"/>
      <c r="H1261" s="59"/>
      <c r="I1261" s="59"/>
      <c r="J1261" s="59"/>
      <c r="K1261" s="59"/>
      <c r="L1261" s="59"/>
    </row>
    <row r="1262" spans="1:12" x14ac:dyDescent="0.2">
      <c r="A1262" s="59"/>
      <c r="B1262" s="59"/>
      <c r="C1262" s="59"/>
      <c r="D1262" s="59"/>
      <c r="E1262" s="59"/>
      <c r="F1262" s="59"/>
      <c r="G1262" s="59"/>
      <c r="H1262" s="59"/>
      <c r="I1262" s="59"/>
      <c r="J1262" s="59"/>
      <c r="K1262" s="59"/>
      <c r="L1262" s="59"/>
    </row>
    <row r="1263" spans="1:12" x14ac:dyDescent="0.2">
      <c r="A1263" s="59"/>
      <c r="B1263" s="59"/>
      <c r="C1263" s="59"/>
      <c r="D1263" s="59"/>
      <c r="E1263" s="59"/>
      <c r="F1263" s="59"/>
      <c r="G1263" s="59"/>
      <c r="H1263" s="59"/>
      <c r="I1263" s="59"/>
      <c r="J1263" s="59"/>
      <c r="K1263" s="59"/>
      <c r="L1263" s="59"/>
    </row>
    <row r="1264" spans="1:12" x14ac:dyDescent="0.2">
      <c r="A1264" s="59"/>
      <c r="B1264" s="59"/>
      <c r="C1264" s="59"/>
      <c r="D1264" s="59"/>
      <c r="E1264" s="59"/>
      <c r="F1264" s="59"/>
      <c r="G1264" s="59"/>
      <c r="H1264" s="59"/>
      <c r="I1264" s="59"/>
      <c r="J1264" s="59"/>
      <c r="K1264" s="59"/>
      <c r="L1264" s="59"/>
    </row>
    <row r="1265" spans="1:12" x14ac:dyDescent="0.2">
      <c r="A1265" s="59"/>
      <c r="B1265" s="59"/>
      <c r="C1265" s="59"/>
      <c r="D1265" s="59"/>
      <c r="E1265" s="59"/>
      <c r="F1265" s="59"/>
      <c r="G1265" s="59"/>
      <c r="H1265" s="59"/>
      <c r="I1265" s="59"/>
      <c r="J1265" s="59"/>
      <c r="K1265" s="59"/>
      <c r="L1265" s="59"/>
    </row>
    <row r="1266" spans="1:12" x14ac:dyDescent="0.2">
      <c r="A1266" s="59"/>
      <c r="B1266" s="59"/>
      <c r="C1266" s="59"/>
      <c r="D1266" s="59"/>
      <c r="E1266" s="59"/>
      <c r="F1266" s="59"/>
      <c r="G1266" s="59"/>
      <c r="H1266" s="59"/>
      <c r="I1266" s="59"/>
      <c r="J1266" s="59"/>
      <c r="K1266" s="59"/>
      <c r="L1266" s="59"/>
    </row>
    <row r="1267" spans="1:12" x14ac:dyDescent="0.2">
      <c r="A1267" s="59"/>
      <c r="B1267" s="59"/>
      <c r="C1267" s="59"/>
      <c r="D1267" s="59"/>
      <c r="E1267" s="59"/>
      <c r="F1267" s="59"/>
      <c r="G1267" s="59"/>
      <c r="H1267" s="59"/>
      <c r="I1267" s="59"/>
      <c r="J1267" s="59"/>
      <c r="K1267" s="59"/>
      <c r="L1267" s="59"/>
    </row>
    <row r="1268" spans="1:12" x14ac:dyDescent="0.2">
      <c r="A1268" s="59"/>
      <c r="B1268" s="59"/>
      <c r="C1268" s="59"/>
      <c r="D1268" s="59"/>
      <c r="E1268" s="59"/>
      <c r="F1268" s="59"/>
      <c r="G1268" s="59"/>
      <c r="H1268" s="59"/>
      <c r="I1268" s="59"/>
      <c r="J1268" s="59"/>
      <c r="K1268" s="59"/>
      <c r="L1268" s="59"/>
    </row>
    <row r="1269" spans="1:12" x14ac:dyDescent="0.2">
      <c r="A1269" s="59"/>
      <c r="B1269" s="59"/>
      <c r="C1269" s="59"/>
      <c r="D1269" s="59"/>
      <c r="E1269" s="59"/>
      <c r="F1269" s="59"/>
      <c r="G1269" s="59"/>
      <c r="H1269" s="59"/>
      <c r="I1269" s="59"/>
      <c r="J1269" s="59"/>
      <c r="K1269" s="59"/>
      <c r="L1269" s="59"/>
    </row>
    <row r="1270" spans="1:12" x14ac:dyDescent="0.2">
      <c r="A1270" s="59"/>
      <c r="B1270" s="59"/>
      <c r="C1270" s="59"/>
      <c r="D1270" s="59"/>
      <c r="E1270" s="59"/>
      <c r="F1270" s="59"/>
      <c r="G1270" s="59"/>
      <c r="H1270" s="59"/>
      <c r="I1270" s="59"/>
      <c r="J1270" s="59"/>
      <c r="K1270" s="59"/>
      <c r="L1270" s="59"/>
    </row>
    <row r="1271" spans="1:12" x14ac:dyDescent="0.2">
      <c r="A1271" s="59"/>
      <c r="B1271" s="59"/>
      <c r="C1271" s="59"/>
      <c r="D1271" s="59"/>
      <c r="E1271" s="59"/>
      <c r="F1271" s="59"/>
      <c r="G1271" s="59"/>
      <c r="H1271" s="59"/>
      <c r="I1271" s="59"/>
      <c r="J1271" s="59"/>
      <c r="K1271" s="59"/>
      <c r="L1271" s="59"/>
    </row>
    <row r="1272" spans="1:12" x14ac:dyDescent="0.2">
      <c r="A1272" s="59"/>
      <c r="B1272" s="59"/>
      <c r="C1272" s="59"/>
      <c r="D1272" s="59"/>
      <c r="E1272" s="59"/>
      <c r="F1272" s="59"/>
      <c r="G1272" s="59"/>
      <c r="H1272" s="59"/>
      <c r="I1272" s="59"/>
      <c r="J1272" s="59"/>
      <c r="K1272" s="59"/>
      <c r="L1272" s="59"/>
    </row>
    <row r="1273" spans="1:12" x14ac:dyDescent="0.2">
      <c r="A1273" s="59"/>
      <c r="B1273" s="59"/>
      <c r="C1273" s="59"/>
      <c r="D1273" s="59"/>
      <c r="E1273" s="59"/>
      <c r="F1273" s="59"/>
      <c r="G1273" s="59"/>
      <c r="H1273" s="59"/>
      <c r="I1273" s="59"/>
      <c r="J1273" s="59"/>
      <c r="K1273" s="59"/>
      <c r="L1273" s="59"/>
    </row>
    <row r="1274" spans="1:12" x14ac:dyDescent="0.2">
      <c r="A1274" s="59"/>
      <c r="B1274" s="59"/>
      <c r="C1274" s="59"/>
      <c r="D1274" s="59"/>
      <c r="E1274" s="59"/>
      <c r="F1274" s="59"/>
      <c r="G1274" s="59"/>
      <c r="H1274" s="59"/>
      <c r="I1274" s="59"/>
      <c r="J1274" s="59"/>
      <c r="K1274" s="59"/>
      <c r="L1274" s="59"/>
    </row>
    <row r="1275" spans="1:12" x14ac:dyDescent="0.2">
      <c r="A1275" s="59"/>
      <c r="B1275" s="59"/>
      <c r="C1275" s="59"/>
      <c r="D1275" s="59"/>
      <c r="E1275" s="59"/>
      <c r="F1275" s="59"/>
      <c r="G1275" s="59"/>
      <c r="H1275" s="59"/>
      <c r="I1275" s="59"/>
      <c r="J1275" s="59"/>
      <c r="K1275" s="59"/>
      <c r="L1275" s="59"/>
    </row>
    <row r="1276" spans="1:12" x14ac:dyDescent="0.2">
      <c r="A1276" s="59"/>
      <c r="B1276" s="59"/>
      <c r="C1276" s="59"/>
      <c r="D1276" s="59"/>
      <c r="E1276" s="59"/>
      <c r="F1276" s="59"/>
      <c r="G1276" s="59"/>
      <c r="H1276" s="59"/>
      <c r="I1276" s="59"/>
      <c r="J1276" s="59"/>
      <c r="K1276" s="59"/>
      <c r="L1276" s="59"/>
    </row>
    <row r="1277" spans="1:12" x14ac:dyDescent="0.2">
      <c r="A1277" s="59"/>
      <c r="B1277" s="59"/>
      <c r="C1277" s="59"/>
      <c r="D1277" s="59"/>
      <c r="E1277" s="59"/>
      <c r="F1277" s="59"/>
      <c r="G1277" s="59"/>
      <c r="H1277" s="59"/>
      <c r="I1277" s="59"/>
      <c r="J1277" s="59"/>
      <c r="K1277" s="59"/>
      <c r="L1277" s="59"/>
    </row>
    <row r="1278" spans="1:12" x14ac:dyDescent="0.2">
      <c r="A1278" s="59"/>
      <c r="B1278" s="59"/>
      <c r="C1278" s="59"/>
      <c r="D1278" s="59"/>
      <c r="E1278" s="59"/>
      <c r="F1278" s="59"/>
      <c r="G1278" s="59"/>
      <c r="H1278" s="59"/>
      <c r="I1278" s="59"/>
      <c r="J1278" s="59"/>
      <c r="K1278" s="59"/>
      <c r="L1278" s="59"/>
    </row>
    <row r="1279" spans="1:12" x14ac:dyDescent="0.2">
      <c r="A1279" s="59"/>
      <c r="B1279" s="59"/>
      <c r="C1279" s="59"/>
      <c r="D1279" s="59"/>
      <c r="E1279" s="59"/>
      <c r="F1279" s="59"/>
      <c r="G1279" s="59"/>
      <c r="H1279" s="59"/>
      <c r="I1279" s="59"/>
      <c r="J1279" s="59"/>
      <c r="K1279" s="59"/>
      <c r="L1279" s="59"/>
    </row>
    <row r="1280" spans="1:12" x14ac:dyDescent="0.2">
      <c r="A1280" s="59"/>
      <c r="B1280" s="59"/>
      <c r="C1280" s="59"/>
      <c r="D1280" s="59"/>
      <c r="E1280" s="59"/>
      <c r="F1280" s="59"/>
      <c r="G1280" s="59"/>
      <c r="H1280" s="59"/>
      <c r="I1280" s="59"/>
      <c r="J1280" s="59"/>
      <c r="K1280" s="59"/>
      <c r="L1280" s="59"/>
    </row>
    <row r="1281" spans="1:12" x14ac:dyDescent="0.2">
      <c r="A1281" s="59"/>
      <c r="B1281" s="59"/>
      <c r="C1281" s="59"/>
      <c r="D1281" s="59"/>
      <c r="E1281" s="59"/>
      <c r="F1281" s="59"/>
      <c r="G1281" s="59"/>
      <c r="H1281" s="59"/>
      <c r="I1281" s="59"/>
      <c r="J1281" s="59"/>
      <c r="K1281" s="59"/>
      <c r="L1281" s="59"/>
    </row>
    <row r="1282" spans="1:12" x14ac:dyDescent="0.2">
      <c r="A1282" s="59"/>
      <c r="B1282" s="59"/>
      <c r="C1282" s="59"/>
      <c r="D1282" s="59"/>
      <c r="E1282" s="59"/>
      <c r="F1282" s="59"/>
      <c r="G1282" s="59"/>
      <c r="H1282" s="59"/>
      <c r="I1282" s="59"/>
      <c r="J1282" s="59"/>
      <c r="K1282" s="59"/>
      <c r="L1282" s="59"/>
    </row>
    <row r="1283" spans="1:12" x14ac:dyDescent="0.2">
      <c r="A1283" s="59"/>
      <c r="B1283" s="59"/>
      <c r="C1283" s="59"/>
      <c r="D1283" s="59"/>
      <c r="E1283" s="59"/>
      <c r="F1283" s="59"/>
      <c r="G1283" s="59"/>
      <c r="H1283" s="59"/>
      <c r="I1283" s="59"/>
      <c r="J1283" s="59"/>
      <c r="K1283" s="59"/>
      <c r="L1283" s="59"/>
    </row>
    <row r="1284" spans="1:12" x14ac:dyDescent="0.2">
      <c r="A1284" s="59"/>
      <c r="B1284" s="59"/>
      <c r="C1284" s="59"/>
      <c r="D1284" s="59"/>
      <c r="E1284" s="59"/>
      <c r="F1284" s="59"/>
      <c r="G1284" s="59"/>
      <c r="H1284" s="59"/>
      <c r="I1284" s="59"/>
      <c r="J1284" s="59"/>
      <c r="K1284" s="59"/>
      <c r="L1284" s="59"/>
    </row>
    <row r="1285" spans="1:12" x14ac:dyDescent="0.2">
      <c r="A1285" s="59"/>
      <c r="B1285" s="59"/>
      <c r="C1285" s="59"/>
      <c r="D1285" s="59"/>
      <c r="E1285" s="59"/>
      <c r="F1285" s="59"/>
      <c r="G1285" s="59"/>
      <c r="H1285" s="59"/>
      <c r="I1285" s="59"/>
      <c r="J1285" s="59"/>
      <c r="K1285" s="59"/>
      <c r="L1285" s="59"/>
    </row>
    <row r="1286" spans="1:12" x14ac:dyDescent="0.2">
      <c r="A1286" s="59"/>
      <c r="B1286" s="59"/>
      <c r="C1286" s="59"/>
      <c r="D1286" s="59"/>
      <c r="E1286" s="59"/>
      <c r="F1286" s="59"/>
      <c r="G1286" s="59"/>
      <c r="H1286" s="59"/>
      <c r="I1286" s="59"/>
      <c r="J1286" s="59"/>
      <c r="K1286" s="59"/>
      <c r="L1286" s="59"/>
    </row>
    <row r="1287" spans="1:12" x14ac:dyDescent="0.2">
      <c r="A1287" s="59"/>
      <c r="B1287" s="59"/>
      <c r="C1287" s="59"/>
      <c r="D1287" s="59"/>
      <c r="E1287" s="59"/>
      <c r="F1287" s="59"/>
      <c r="G1287" s="59"/>
      <c r="H1287" s="59"/>
      <c r="I1287" s="59"/>
      <c r="J1287" s="59"/>
      <c r="K1287" s="59"/>
      <c r="L1287" s="59"/>
    </row>
    <row r="1288" spans="1:12" x14ac:dyDescent="0.2">
      <c r="A1288" s="59"/>
      <c r="B1288" s="59"/>
      <c r="C1288" s="59"/>
      <c r="D1288" s="59"/>
      <c r="E1288" s="59"/>
      <c r="F1288" s="59"/>
      <c r="G1288" s="59"/>
      <c r="H1288" s="59"/>
      <c r="I1288" s="59"/>
      <c r="J1288" s="59"/>
      <c r="K1288" s="59"/>
      <c r="L1288" s="59"/>
    </row>
    <row r="1289" spans="1:12" x14ac:dyDescent="0.2">
      <c r="A1289" s="59"/>
      <c r="B1289" s="59"/>
      <c r="C1289" s="59"/>
      <c r="D1289" s="59"/>
      <c r="E1289" s="59"/>
      <c r="F1289" s="59"/>
      <c r="G1289" s="59"/>
      <c r="H1289" s="59"/>
      <c r="I1289" s="59"/>
      <c r="J1289" s="59"/>
      <c r="K1289" s="59"/>
      <c r="L1289" s="59"/>
    </row>
    <row r="1290" spans="1:12" x14ac:dyDescent="0.2">
      <c r="A1290" s="59"/>
      <c r="B1290" s="59"/>
      <c r="C1290" s="59"/>
      <c r="D1290" s="59"/>
      <c r="E1290" s="59"/>
      <c r="F1290" s="59"/>
      <c r="G1290" s="59"/>
      <c r="H1290" s="59"/>
      <c r="I1290" s="59"/>
      <c r="J1290" s="59"/>
      <c r="K1290" s="59"/>
      <c r="L1290" s="59"/>
    </row>
    <row r="1291" spans="1:12" x14ac:dyDescent="0.2">
      <c r="A1291" s="59"/>
      <c r="B1291" s="59"/>
      <c r="C1291" s="59"/>
      <c r="D1291" s="59"/>
      <c r="E1291" s="59"/>
      <c r="F1291" s="59"/>
      <c r="G1291" s="59"/>
      <c r="H1291" s="59"/>
      <c r="I1291" s="59"/>
      <c r="J1291" s="59"/>
      <c r="K1291" s="59"/>
      <c r="L1291" s="59"/>
    </row>
    <row r="1292" spans="1:12" x14ac:dyDescent="0.2">
      <c r="A1292" s="59"/>
      <c r="B1292" s="59"/>
      <c r="C1292" s="59"/>
      <c r="D1292" s="59"/>
      <c r="E1292" s="59"/>
      <c r="F1292" s="59"/>
      <c r="G1292" s="59"/>
      <c r="H1292" s="59"/>
      <c r="I1292" s="59"/>
      <c r="J1292" s="59"/>
      <c r="K1292" s="59"/>
      <c r="L1292" s="59"/>
    </row>
    <row r="1293" spans="1:12" x14ac:dyDescent="0.2">
      <c r="A1293" s="59"/>
      <c r="B1293" s="59"/>
      <c r="C1293" s="59"/>
      <c r="D1293" s="59"/>
      <c r="E1293" s="59"/>
      <c r="F1293" s="59"/>
      <c r="G1293" s="59"/>
      <c r="H1293" s="59"/>
      <c r="I1293" s="59"/>
      <c r="J1293" s="59"/>
      <c r="K1293" s="59"/>
      <c r="L1293" s="59"/>
    </row>
    <row r="1294" spans="1:12" x14ac:dyDescent="0.2">
      <c r="A1294" s="59"/>
      <c r="B1294" s="59"/>
      <c r="C1294" s="59"/>
      <c r="D1294" s="59"/>
      <c r="E1294" s="59"/>
      <c r="F1294" s="59"/>
      <c r="G1294" s="59"/>
      <c r="H1294" s="59"/>
      <c r="I1294" s="59"/>
      <c r="J1294" s="59"/>
      <c r="K1294" s="59"/>
      <c r="L1294" s="59"/>
    </row>
    <row r="1295" spans="1:12" x14ac:dyDescent="0.2">
      <c r="A1295" s="59"/>
      <c r="B1295" s="59"/>
      <c r="C1295" s="59"/>
      <c r="D1295" s="59"/>
      <c r="E1295" s="59"/>
      <c r="F1295" s="59"/>
      <c r="G1295" s="59"/>
      <c r="H1295" s="59"/>
      <c r="I1295" s="59"/>
      <c r="J1295" s="59"/>
      <c r="K1295" s="59"/>
      <c r="L1295" s="59"/>
    </row>
    <row r="1296" spans="1:12" x14ac:dyDescent="0.2">
      <c r="A1296" s="59"/>
      <c r="B1296" s="59"/>
      <c r="C1296" s="59"/>
      <c r="D1296" s="59"/>
      <c r="E1296" s="59"/>
      <c r="F1296" s="59"/>
      <c r="G1296" s="59"/>
      <c r="H1296" s="59"/>
      <c r="I1296" s="59"/>
      <c r="J1296" s="59"/>
      <c r="K1296" s="59"/>
      <c r="L1296" s="59"/>
    </row>
    <row r="1297" spans="1:12" x14ac:dyDescent="0.2">
      <c r="A1297" s="59"/>
      <c r="B1297" s="59"/>
      <c r="C1297" s="59"/>
      <c r="D1297" s="59"/>
      <c r="E1297" s="59"/>
      <c r="F1297" s="59"/>
      <c r="G1297" s="59"/>
      <c r="H1297" s="59"/>
      <c r="I1297" s="59"/>
      <c r="J1297" s="59"/>
      <c r="K1297" s="59"/>
      <c r="L1297" s="59"/>
    </row>
    <row r="1298" spans="1:12" x14ac:dyDescent="0.2">
      <c r="A1298" s="59"/>
      <c r="B1298" s="59"/>
      <c r="C1298" s="59"/>
      <c r="D1298" s="59"/>
      <c r="E1298" s="59"/>
      <c r="F1298" s="59"/>
      <c r="G1298" s="59"/>
      <c r="H1298" s="59"/>
      <c r="I1298" s="59"/>
      <c r="J1298" s="59"/>
      <c r="K1298" s="59"/>
      <c r="L1298" s="59"/>
    </row>
    <row r="1299" spans="1:12" x14ac:dyDescent="0.2">
      <c r="A1299" s="59"/>
      <c r="B1299" s="59"/>
      <c r="C1299" s="59"/>
      <c r="D1299" s="59"/>
      <c r="E1299" s="59"/>
      <c r="F1299" s="59"/>
      <c r="G1299" s="59"/>
      <c r="H1299" s="59"/>
      <c r="I1299" s="59"/>
      <c r="J1299" s="59"/>
      <c r="K1299" s="59"/>
      <c r="L1299" s="59"/>
    </row>
    <row r="1300" spans="1:12" x14ac:dyDescent="0.2">
      <c r="A1300" s="59"/>
      <c r="B1300" s="59"/>
      <c r="C1300" s="59"/>
      <c r="D1300" s="59"/>
      <c r="E1300" s="59"/>
      <c r="F1300" s="59"/>
      <c r="G1300" s="59"/>
      <c r="H1300" s="59"/>
      <c r="I1300" s="59"/>
      <c r="J1300" s="59"/>
      <c r="K1300" s="59"/>
      <c r="L1300" s="59"/>
    </row>
    <row r="1301" spans="1:12" x14ac:dyDescent="0.2">
      <c r="A1301" s="59"/>
      <c r="B1301" s="59"/>
      <c r="C1301" s="59"/>
      <c r="D1301" s="59"/>
      <c r="E1301" s="59"/>
      <c r="F1301" s="59"/>
      <c r="G1301" s="59"/>
      <c r="H1301" s="59"/>
      <c r="I1301" s="59"/>
      <c r="J1301" s="59"/>
      <c r="K1301" s="59"/>
      <c r="L1301" s="59"/>
    </row>
    <row r="1302" spans="1:12" x14ac:dyDescent="0.2">
      <c r="A1302" s="59"/>
      <c r="B1302" s="59"/>
      <c r="C1302" s="59"/>
      <c r="D1302" s="59"/>
      <c r="E1302" s="59"/>
      <c r="F1302" s="59"/>
      <c r="G1302" s="59"/>
      <c r="H1302" s="59"/>
      <c r="I1302" s="59"/>
      <c r="J1302" s="59"/>
      <c r="K1302" s="59"/>
      <c r="L1302" s="59"/>
    </row>
    <row r="1303" spans="1:12" x14ac:dyDescent="0.2">
      <c r="A1303" s="59"/>
      <c r="B1303" s="59"/>
      <c r="C1303" s="59"/>
      <c r="D1303" s="59"/>
      <c r="E1303" s="59"/>
      <c r="F1303" s="59"/>
      <c r="G1303" s="59"/>
      <c r="H1303" s="59"/>
      <c r="I1303" s="59"/>
      <c r="J1303" s="59"/>
      <c r="K1303" s="59"/>
      <c r="L1303" s="59"/>
    </row>
    <row r="1304" spans="1:12" x14ac:dyDescent="0.2">
      <c r="A1304" s="59"/>
      <c r="B1304" s="59"/>
      <c r="C1304" s="59"/>
      <c r="D1304" s="59"/>
      <c r="E1304" s="59"/>
      <c r="F1304" s="59"/>
      <c r="G1304" s="59"/>
      <c r="H1304" s="59"/>
      <c r="I1304" s="59"/>
      <c r="J1304" s="59"/>
      <c r="K1304" s="59"/>
      <c r="L1304" s="59"/>
    </row>
    <row r="1305" spans="1:12" x14ac:dyDescent="0.2">
      <c r="A1305" s="59"/>
      <c r="B1305" s="59"/>
      <c r="C1305" s="59"/>
      <c r="D1305" s="59"/>
      <c r="E1305" s="59"/>
      <c r="F1305" s="59"/>
      <c r="G1305" s="59"/>
      <c r="H1305" s="59"/>
      <c r="I1305" s="59"/>
      <c r="J1305" s="59"/>
      <c r="K1305" s="59"/>
      <c r="L1305" s="59"/>
    </row>
    <row r="1306" spans="1:12" x14ac:dyDescent="0.2">
      <c r="A1306" s="59"/>
      <c r="B1306" s="59"/>
      <c r="C1306" s="59"/>
      <c r="D1306" s="59"/>
      <c r="E1306" s="59"/>
      <c r="F1306" s="59"/>
      <c r="G1306" s="59"/>
      <c r="H1306" s="59"/>
      <c r="I1306" s="59"/>
      <c r="J1306" s="59"/>
      <c r="K1306" s="59"/>
      <c r="L1306" s="59"/>
    </row>
    <row r="1307" spans="1:12" x14ac:dyDescent="0.2">
      <c r="A1307" s="59"/>
      <c r="B1307" s="59"/>
      <c r="C1307" s="59"/>
      <c r="D1307" s="59"/>
      <c r="E1307" s="59"/>
      <c r="F1307" s="59"/>
      <c r="G1307" s="59"/>
      <c r="H1307" s="59"/>
      <c r="I1307" s="59"/>
      <c r="J1307" s="59"/>
      <c r="K1307" s="59"/>
      <c r="L1307" s="59"/>
    </row>
    <row r="1308" spans="1:12" x14ac:dyDescent="0.2">
      <c r="A1308" s="59"/>
      <c r="B1308" s="59"/>
      <c r="C1308" s="59"/>
      <c r="D1308" s="59"/>
      <c r="E1308" s="59"/>
      <c r="F1308" s="59"/>
      <c r="G1308" s="59"/>
      <c r="H1308" s="59"/>
      <c r="I1308" s="59"/>
      <c r="J1308" s="59"/>
      <c r="K1308" s="59"/>
      <c r="L1308" s="59"/>
    </row>
    <row r="1309" spans="1:12" x14ac:dyDescent="0.2">
      <c r="A1309" s="59"/>
      <c r="B1309" s="59"/>
      <c r="C1309" s="59"/>
      <c r="D1309" s="59"/>
      <c r="E1309" s="59"/>
      <c r="F1309" s="59"/>
      <c r="G1309" s="59"/>
      <c r="H1309" s="59"/>
      <c r="I1309" s="59"/>
      <c r="J1309" s="59"/>
      <c r="K1309" s="59"/>
      <c r="L1309" s="59"/>
    </row>
    <row r="1310" spans="1:12" x14ac:dyDescent="0.2">
      <c r="A1310" s="59"/>
      <c r="B1310" s="59"/>
      <c r="C1310" s="59"/>
      <c r="D1310" s="59"/>
      <c r="E1310" s="59"/>
      <c r="F1310" s="59"/>
      <c r="G1310" s="59"/>
      <c r="H1310" s="59"/>
      <c r="I1310" s="59"/>
      <c r="J1310" s="59"/>
      <c r="K1310" s="59"/>
      <c r="L1310" s="59"/>
    </row>
    <row r="1311" spans="1:12" x14ac:dyDescent="0.2">
      <c r="A1311" s="59"/>
      <c r="B1311" s="59"/>
      <c r="C1311" s="59"/>
      <c r="D1311" s="59"/>
      <c r="E1311" s="59"/>
      <c r="F1311" s="59"/>
      <c r="G1311" s="59"/>
      <c r="H1311" s="59"/>
      <c r="I1311" s="59"/>
      <c r="J1311" s="59"/>
      <c r="K1311" s="59"/>
      <c r="L1311" s="59"/>
    </row>
    <row r="1312" spans="1:12" x14ac:dyDescent="0.2">
      <c r="A1312" s="59"/>
      <c r="B1312" s="59"/>
      <c r="C1312" s="59"/>
      <c r="D1312" s="59"/>
      <c r="E1312" s="59"/>
      <c r="F1312" s="59"/>
      <c r="G1312" s="59"/>
      <c r="H1312" s="59"/>
      <c r="I1312" s="59"/>
      <c r="J1312" s="59"/>
      <c r="K1312" s="59"/>
      <c r="L1312" s="59"/>
    </row>
    <row r="1313" spans="1:12" x14ac:dyDescent="0.2">
      <c r="A1313" s="59"/>
      <c r="B1313" s="59"/>
      <c r="C1313" s="59"/>
      <c r="D1313" s="59"/>
      <c r="E1313" s="59"/>
      <c r="F1313" s="59"/>
      <c r="G1313" s="59"/>
      <c r="H1313" s="59"/>
      <c r="I1313" s="59"/>
      <c r="J1313" s="59"/>
      <c r="K1313" s="59"/>
      <c r="L1313" s="59"/>
    </row>
    <row r="1314" spans="1:12" x14ac:dyDescent="0.2">
      <c r="A1314" s="59"/>
      <c r="B1314" s="59"/>
      <c r="C1314" s="59"/>
      <c r="D1314" s="59"/>
      <c r="E1314" s="59"/>
      <c r="F1314" s="59"/>
      <c r="G1314" s="59"/>
      <c r="H1314" s="59"/>
      <c r="I1314" s="59"/>
      <c r="J1314" s="59"/>
      <c r="K1314" s="59"/>
      <c r="L1314" s="59"/>
    </row>
    <row r="1315" spans="1:12" x14ac:dyDescent="0.2">
      <c r="A1315" s="59"/>
      <c r="B1315" s="59"/>
      <c r="C1315" s="59"/>
      <c r="D1315" s="59"/>
      <c r="E1315" s="59"/>
      <c r="F1315" s="59"/>
      <c r="G1315" s="59"/>
      <c r="H1315" s="59"/>
      <c r="I1315" s="59"/>
      <c r="J1315" s="59"/>
      <c r="K1315" s="59"/>
      <c r="L1315" s="59"/>
    </row>
    <row r="1316" spans="1:12" x14ac:dyDescent="0.2">
      <c r="A1316" s="59"/>
      <c r="B1316" s="59"/>
      <c r="C1316" s="59"/>
      <c r="D1316" s="59"/>
      <c r="E1316" s="59"/>
      <c r="F1316" s="59"/>
      <c r="G1316" s="59"/>
      <c r="H1316" s="59"/>
      <c r="I1316" s="59"/>
      <c r="J1316" s="59"/>
      <c r="K1316" s="59"/>
      <c r="L1316" s="59"/>
    </row>
    <row r="1317" spans="1:12" x14ac:dyDescent="0.2">
      <c r="A1317" s="59"/>
      <c r="B1317" s="59"/>
      <c r="C1317" s="59"/>
      <c r="D1317" s="59"/>
      <c r="E1317" s="59"/>
      <c r="F1317" s="59"/>
      <c r="G1317" s="59"/>
      <c r="H1317" s="59"/>
      <c r="I1317" s="59"/>
      <c r="J1317" s="59"/>
      <c r="K1317" s="59"/>
      <c r="L1317" s="59"/>
    </row>
    <row r="1318" spans="1:12" x14ac:dyDescent="0.2">
      <c r="A1318" s="59"/>
      <c r="B1318" s="59"/>
      <c r="C1318" s="59"/>
      <c r="D1318" s="59"/>
      <c r="E1318" s="59"/>
      <c r="F1318" s="59"/>
      <c r="G1318" s="59"/>
      <c r="H1318" s="59"/>
      <c r="I1318" s="59"/>
      <c r="J1318" s="59"/>
      <c r="K1318" s="59"/>
      <c r="L1318" s="59"/>
    </row>
    <row r="1319" spans="1:12" x14ac:dyDescent="0.2">
      <c r="A1319" s="59"/>
      <c r="B1319" s="59"/>
      <c r="C1319" s="59"/>
      <c r="D1319" s="59"/>
      <c r="E1319" s="59"/>
      <c r="F1319" s="59"/>
      <c r="G1319" s="59"/>
      <c r="H1319" s="59"/>
      <c r="I1319" s="59"/>
      <c r="J1319" s="59"/>
      <c r="K1319" s="59"/>
      <c r="L1319" s="59"/>
    </row>
    <row r="1320" spans="1:12" x14ac:dyDescent="0.2">
      <c r="A1320" s="59"/>
      <c r="B1320" s="59"/>
      <c r="C1320" s="59"/>
      <c r="D1320" s="59"/>
      <c r="E1320" s="59"/>
      <c r="F1320" s="59"/>
      <c r="G1320" s="59"/>
      <c r="H1320" s="59"/>
      <c r="I1320" s="59"/>
      <c r="J1320" s="59"/>
      <c r="K1320" s="59"/>
      <c r="L1320" s="59"/>
    </row>
    <row r="1321" spans="1:12" x14ac:dyDescent="0.2">
      <c r="A1321" s="59"/>
      <c r="B1321" s="59"/>
      <c r="C1321" s="59"/>
      <c r="D1321" s="59"/>
      <c r="E1321" s="59"/>
      <c r="F1321" s="59"/>
      <c r="G1321" s="59"/>
      <c r="H1321" s="59"/>
      <c r="I1321" s="59"/>
      <c r="J1321" s="59"/>
      <c r="K1321" s="59"/>
      <c r="L1321" s="59"/>
    </row>
    <row r="1322" spans="1:12" x14ac:dyDescent="0.2">
      <c r="A1322" s="59"/>
      <c r="B1322" s="59"/>
      <c r="C1322" s="59"/>
      <c r="D1322" s="59"/>
      <c r="E1322" s="59"/>
      <c r="F1322" s="59"/>
      <c r="G1322" s="59"/>
      <c r="H1322" s="59"/>
      <c r="I1322" s="59"/>
      <c r="J1322" s="59"/>
      <c r="K1322" s="59"/>
      <c r="L1322" s="59"/>
    </row>
    <row r="1323" spans="1:12" x14ac:dyDescent="0.2">
      <c r="A1323" s="59"/>
      <c r="B1323" s="59"/>
      <c r="C1323" s="59"/>
      <c r="D1323" s="59"/>
      <c r="E1323" s="59"/>
      <c r="F1323" s="59"/>
      <c r="G1323" s="59"/>
      <c r="H1323" s="59"/>
      <c r="I1323" s="59"/>
      <c r="J1323" s="59"/>
      <c r="K1323" s="59"/>
      <c r="L1323" s="59"/>
    </row>
    <row r="1324" spans="1:12" x14ac:dyDescent="0.2">
      <c r="A1324" s="59"/>
      <c r="B1324" s="59"/>
      <c r="C1324" s="59"/>
      <c r="D1324" s="59"/>
      <c r="E1324" s="59"/>
      <c r="F1324" s="59"/>
      <c r="G1324" s="59"/>
      <c r="H1324" s="59"/>
      <c r="I1324" s="59"/>
      <c r="J1324" s="59"/>
      <c r="K1324" s="59"/>
      <c r="L1324" s="59"/>
    </row>
    <row r="1325" spans="1:12" x14ac:dyDescent="0.2">
      <c r="A1325" s="59"/>
      <c r="B1325" s="59"/>
      <c r="C1325" s="59"/>
      <c r="D1325" s="59"/>
      <c r="E1325" s="59"/>
      <c r="F1325" s="59"/>
      <c r="G1325" s="59"/>
      <c r="H1325" s="59"/>
      <c r="I1325" s="59"/>
      <c r="J1325" s="59"/>
      <c r="K1325" s="59"/>
      <c r="L1325" s="59"/>
    </row>
    <row r="1326" spans="1:12" x14ac:dyDescent="0.2">
      <c r="A1326" s="59"/>
      <c r="B1326" s="59"/>
      <c r="C1326" s="59"/>
      <c r="D1326" s="59"/>
      <c r="E1326" s="59"/>
      <c r="F1326" s="59"/>
      <c r="G1326" s="59"/>
      <c r="H1326" s="59"/>
      <c r="I1326" s="59"/>
      <c r="J1326" s="59"/>
      <c r="K1326" s="59"/>
      <c r="L1326" s="59"/>
    </row>
    <row r="1327" spans="1:12" x14ac:dyDescent="0.2">
      <c r="A1327" s="59"/>
      <c r="B1327" s="59"/>
      <c r="C1327" s="59"/>
      <c r="D1327" s="59"/>
      <c r="E1327" s="59"/>
      <c r="F1327" s="59"/>
      <c r="G1327" s="59"/>
      <c r="H1327" s="59"/>
      <c r="I1327" s="59"/>
      <c r="J1327" s="59"/>
      <c r="K1327" s="59"/>
      <c r="L1327" s="59"/>
    </row>
    <row r="1328" spans="1:12" x14ac:dyDescent="0.2">
      <c r="A1328" s="59"/>
      <c r="B1328" s="59"/>
      <c r="C1328" s="59"/>
      <c r="D1328" s="59"/>
      <c r="E1328" s="59"/>
      <c r="F1328" s="59"/>
      <c r="G1328" s="59"/>
      <c r="H1328" s="59"/>
      <c r="I1328" s="59"/>
      <c r="J1328" s="59"/>
      <c r="K1328" s="59"/>
      <c r="L1328" s="59"/>
    </row>
  </sheetData>
  <mergeCells count="17">
    <mergeCell ref="A1:Q1"/>
    <mergeCell ref="A2:Q2"/>
    <mergeCell ref="C4:M6"/>
    <mergeCell ref="A11:A12"/>
    <mergeCell ref="B11:B12"/>
    <mergeCell ref="C11:C12"/>
    <mergeCell ref="D11:D12"/>
    <mergeCell ref="E11:E12"/>
    <mergeCell ref="F11:F12"/>
    <mergeCell ref="G11:G12"/>
    <mergeCell ref="H11:N11"/>
    <mergeCell ref="O11:O12"/>
    <mergeCell ref="P11:P12"/>
    <mergeCell ref="Q11:Q12"/>
    <mergeCell ref="C94:D94"/>
    <mergeCell ref="E94:H94"/>
    <mergeCell ref="I94:K94"/>
  </mergeCells>
  <phoneticPr fontId="3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A99"/>
  <sheetViews>
    <sheetView tabSelected="1" zoomScale="96" zoomScaleNormal="96" workbookViewId="0">
      <selection activeCell="B22" sqref="B22"/>
    </sheetView>
  </sheetViews>
  <sheetFormatPr defaultRowHeight="14.25" x14ac:dyDescent="0.2"/>
  <cols>
    <col min="1" max="1" width="4.140625" style="161" customWidth="1"/>
    <col min="2" max="2" width="26.28515625" style="161" customWidth="1"/>
    <col min="3" max="3" width="8.140625" style="161" customWidth="1"/>
    <col min="4" max="4" width="6.5703125" style="161" customWidth="1"/>
    <col min="5" max="5" width="22.42578125" style="161" customWidth="1"/>
    <col min="6" max="6" width="8.140625" style="161" customWidth="1"/>
    <col min="7" max="7" width="8.85546875" style="161" customWidth="1"/>
    <col min="8" max="8" width="7" style="162" customWidth="1"/>
    <col min="9" max="16" width="9.140625" style="2" hidden="1" customWidth="1"/>
    <col min="17" max="17" width="9.140625" style="327" hidden="1" customWidth="1"/>
    <col min="18" max="18" width="9.140625" style="2" hidden="1" customWidth="1"/>
    <col min="19" max="19" width="9.140625" style="253" hidden="1" customWidth="1"/>
    <col min="20" max="21" width="9.140625" style="2" hidden="1" customWidth="1"/>
    <col min="22" max="16384" width="9.140625" style="2"/>
  </cols>
  <sheetData>
    <row r="1" spans="1:21" s="3" customFormat="1" ht="12.95" customHeight="1" x14ac:dyDescent="0.15">
      <c r="A1" s="400" t="s">
        <v>98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21" s="3" customFormat="1" ht="12.95" customHeight="1" x14ac:dyDescent="0.15">
      <c r="A2" s="401" t="s">
        <v>32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</row>
    <row r="3" spans="1:21" s="28" customFormat="1" ht="12.95" customHeight="1" x14ac:dyDescent="0.15">
      <c r="A3" s="419" t="s">
        <v>500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21" s="28" customFormat="1" ht="12.95" customHeight="1" x14ac:dyDescent="0.2">
      <c r="A4" s="420"/>
      <c r="B4" s="419" t="s">
        <v>501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</row>
    <row r="5" spans="1:21" s="28" customFormat="1" ht="32.25" customHeight="1" x14ac:dyDescent="0.15">
      <c r="A5" s="402" t="s">
        <v>502</v>
      </c>
      <c r="B5" s="403"/>
      <c r="C5" s="404" t="s">
        <v>506</v>
      </c>
      <c r="D5" s="404"/>
      <c r="E5" s="404"/>
      <c r="F5" s="404"/>
      <c r="G5" s="398" t="s">
        <v>504</v>
      </c>
      <c r="H5" s="398"/>
      <c r="I5" s="216"/>
      <c r="J5" s="216"/>
      <c r="L5" s="338" t="s">
        <v>504</v>
      </c>
    </row>
    <row r="6" spans="1:21" ht="21.75" customHeight="1" x14ac:dyDescent="0.2">
      <c r="A6" s="129" t="s">
        <v>9</v>
      </c>
      <c r="B6" s="246" t="s">
        <v>154</v>
      </c>
      <c r="C6" s="397" t="s">
        <v>62</v>
      </c>
      <c r="D6" s="397"/>
      <c r="E6" s="397"/>
      <c r="F6" s="342" t="s">
        <v>107</v>
      </c>
      <c r="G6" s="342" t="s">
        <v>108</v>
      </c>
      <c r="H6" s="344" t="s">
        <v>713</v>
      </c>
    </row>
    <row r="7" spans="1:21" ht="17.100000000000001" customHeight="1" x14ac:dyDescent="0.2">
      <c r="A7" s="131" t="s">
        <v>10</v>
      </c>
      <c r="B7" s="130" t="s">
        <v>153</v>
      </c>
      <c r="C7" s="397" t="s">
        <v>68</v>
      </c>
      <c r="D7" s="397"/>
      <c r="E7" s="397"/>
      <c r="F7" s="133" t="s">
        <v>23</v>
      </c>
      <c r="G7" s="339" t="s">
        <v>496</v>
      </c>
    </row>
    <row r="8" spans="1:21" s="4" customFormat="1" ht="17.100000000000001" customHeight="1" x14ac:dyDescent="0.2">
      <c r="A8" s="136" t="s">
        <v>11</v>
      </c>
      <c r="B8" s="130" t="s">
        <v>152</v>
      </c>
      <c r="C8" s="399" t="s">
        <v>126</v>
      </c>
      <c r="D8" s="399"/>
      <c r="E8" s="399"/>
      <c r="G8" s="340" t="s">
        <v>700</v>
      </c>
      <c r="Q8" s="328"/>
      <c r="S8" s="256"/>
    </row>
    <row r="9" spans="1:21" s="9" customFormat="1" ht="12.75" customHeight="1" x14ac:dyDescent="0.2">
      <c r="A9" s="137"/>
      <c r="B9" s="138"/>
      <c r="C9" s="394" t="s">
        <v>128</v>
      </c>
      <c r="D9" s="394"/>
      <c r="E9" s="394"/>
      <c r="Q9" s="329"/>
      <c r="S9" s="7"/>
    </row>
    <row r="10" spans="1:21" ht="12.75" customHeight="1" x14ac:dyDescent="0.2">
      <c r="A10" s="142"/>
      <c r="B10" s="142"/>
      <c r="C10" s="142"/>
      <c r="D10" s="142"/>
      <c r="E10" s="142"/>
      <c r="G10" s="142"/>
      <c r="H10" s="144"/>
    </row>
    <row r="11" spans="1:21" ht="20.45" customHeight="1" x14ac:dyDescent="0.2">
      <c r="A11" s="320" t="s">
        <v>20</v>
      </c>
      <c r="B11" s="320" t="s">
        <v>99</v>
      </c>
      <c r="C11" s="320" t="s">
        <v>100</v>
      </c>
      <c r="D11" s="320" t="s">
        <v>101</v>
      </c>
      <c r="E11" s="320" t="s">
        <v>102</v>
      </c>
      <c r="F11" s="320" t="s">
        <v>57</v>
      </c>
      <c r="G11" s="320" t="s">
        <v>103</v>
      </c>
      <c r="H11" s="320" t="s">
        <v>104</v>
      </c>
      <c r="Q11" s="330" t="s">
        <v>137</v>
      </c>
      <c r="R11" s="2" t="s">
        <v>197</v>
      </c>
      <c r="S11" s="253" t="s">
        <v>198</v>
      </c>
      <c r="T11" s="2" t="s">
        <v>199</v>
      </c>
      <c r="U11" s="2" t="s">
        <v>23</v>
      </c>
    </row>
    <row r="12" spans="1:21" s="6" customFormat="1" ht="12.75" customHeight="1" x14ac:dyDescent="0.2">
      <c r="A12" s="190">
        <v>1</v>
      </c>
      <c r="B12" s="186" t="s">
        <v>241</v>
      </c>
      <c r="C12" s="469" t="s">
        <v>242</v>
      </c>
      <c r="D12" s="475" t="s">
        <v>517</v>
      </c>
      <c r="E12" s="470" t="s">
        <v>701</v>
      </c>
      <c r="F12" s="479" t="s">
        <v>705</v>
      </c>
      <c r="G12" s="475" t="s">
        <v>490</v>
      </c>
      <c r="H12" s="190" t="s">
        <v>237</v>
      </c>
      <c r="I12" s="31"/>
      <c r="J12" s="31"/>
      <c r="K12" s="31"/>
      <c r="L12" s="31"/>
      <c r="M12" s="31"/>
      <c r="N12" s="31"/>
      <c r="O12" s="31"/>
      <c r="P12" s="31"/>
      <c r="Q12" s="331"/>
      <c r="R12" s="175"/>
      <c r="S12" s="26"/>
      <c r="T12" s="306"/>
      <c r="U12" s="306"/>
    </row>
    <row r="13" spans="1:21" s="31" customFormat="1" ht="12.95" customHeight="1" x14ac:dyDescent="0.2">
      <c r="A13" s="190">
        <v>2</v>
      </c>
      <c r="B13" s="186" t="s">
        <v>249</v>
      </c>
      <c r="C13" s="469" t="s">
        <v>250</v>
      </c>
      <c r="D13" s="475" t="s">
        <v>511</v>
      </c>
      <c r="E13" s="470" t="s">
        <v>67</v>
      </c>
      <c r="F13" s="479" t="s">
        <v>706</v>
      </c>
      <c r="G13" s="475" t="s">
        <v>490</v>
      </c>
      <c r="H13" s="190" t="s">
        <v>237</v>
      </c>
      <c r="Q13" s="331"/>
      <c r="R13" s="175"/>
      <c r="S13" s="26"/>
      <c r="T13" s="306"/>
      <c r="U13" s="306"/>
    </row>
    <row r="14" spans="1:21" s="16" customFormat="1" ht="12.95" customHeight="1" x14ac:dyDescent="0.2">
      <c r="A14" s="190">
        <v>3</v>
      </c>
      <c r="B14" s="186" t="s">
        <v>243</v>
      </c>
      <c r="C14" s="469" t="s">
        <v>244</v>
      </c>
      <c r="D14" s="475" t="s">
        <v>511</v>
      </c>
      <c r="E14" s="470" t="s">
        <v>245</v>
      </c>
      <c r="F14" s="479" t="s">
        <v>707</v>
      </c>
      <c r="G14" s="475" t="s">
        <v>490</v>
      </c>
      <c r="H14" s="190" t="s">
        <v>237</v>
      </c>
      <c r="I14" s="31"/>
      <c r="J14" s="31"/>
      <c r="K14" s="31"/>
      <c r="L14" s="31"/>
      <c r="M14" s="31"/>
      <c r="N14" s="31"/>
      <c r="O14" s="31"/>
      <c r="P14" s="31"/>
      <c r="Q14" s="331"/>
      <c r="R14" s="175"/>
      <c r="S14" s="26"/>
      <c r="T14" s="306"/>
      <c r="U14" s="306"/>
    </row>
    <row r="15" spans="1:21" s="31" customFormat="1" ht="12.95" customHeight="1" x14ac:dyDescent="0.2">
      <c r="A15" s="190">
        <v>4</v>
      </c>
      <c r="B15" s="186" t="s">
        <v>235</v>
      </c>
      <c r="C15" s="469" t="s">
        <v>236</v>
      </c>
      <c r="D15" s="475" t="s">
        <v>511</v>
      </c>
      <c r="E15" s="470" t="s">
        <v>233</v>
      </c>
      <c r="F15" s="479" t="s">
        <v>708</v>
      </c>
      <c r="G15" s="475" t="s">
        <v>490</v>
      </c>
      <c r="H15" s="190" t="s">
        <v>237</v>
      </c>
      <c r="I15" s="5"/>
      <c r="J15" s="5"/>
      <c r="K15" s="5"/>
      <c r="L15" s="5"/>
      <c r="M15" s="5"/>
      <c r="N15" s="5"/>
      <c r="O15" s="5"/>
      <c r="P15" s="5"/>
      <c r="Q15" s="331"/>
      <c r="R15" s="175"/>
      <c r="S15" s="26"/>
      <c r="T15" s="306"/>
      <c r="U15" s="306"/>
    </row>
    <row r="16" spans="1:21" s="31" customFormat="1" ht="25.5" customHeight="1" x14ac:dyDescent="0.2">
      <c r="A16" s="210">
        <v>5</v>
      </c>
      <c r="B16" s="238" t="s">
        <v>255</v>
      </c>
      <c r="C16" s="477" t="s">
        <v>256</v>
      </c>
      <c r="D16" s="478" t="s">
        <v>511</v>
      </c>
      <c r="E16" s="476" t="s">
        <v>702</v>
      </c>
      <c r="F16" s="479" t="s">
        <v>709</v>
      </c>
      <c r="G16" s="475" t="s">
        <v>490</v>
      </c>
      <c r="H16" s="190" t="s">
        <v>234</v>
      </c>
      <c r="I16" s="5"/>
      <c r="J16" s="5"/>
      <c r="K16" s="5"/>
      <c r="L16" s="5"/>
      <c r="M16" s="5"/>
      <c r="N16" s="5"/>
      <c r="O16" s="5"/>
      <c r="P16" s="5"/>
      <c r="Q16" s="331"/>
      <c r="R16" s="175"/>
      <c r="S16" s="26"/>
      <c r="T16" s="306"/>
      <c r="U16" s="306"/>
    </row>
    <row r="17" spans="1:21" s="16" customFormat="1" ht="12.95" customHeight="1" x14ac:dyDescent="0.2">
      <c r="A17" s="190">
        <v>6</v>
      </c>
      <c r="B17" s="186" t="s">
        <v>252</v>
      </c>
      <c r="C17" s="469" t="s">
        <v>253</v>
      </c>
      <c r="D17" s="475" t="s">
        <v>510</v>
      </c>
      <c r="E17" s="470" t="s">
        <v>254</v>
      </c>
      <c r="F17" s="479" t="s">
        <v>710</v>
      </c>
      <c r="G17" s="475" t="s">
        <v>490</v>
      </c>
      <c r="H17" s="190" t="s">
        <v>234</v>
      </c>
      <c r="I17" s="2"/>
      <c r="J17" s="2"/>
      <c r="K17" s="2"/>
      <c r="L17" s="2"/>
      <c r="M17" s="2"/>
      <c r="N17" s="2"/>
      <c r="O17" s="2"/>
      <c r="P17" s="2"/>
      <c r="Q17" s="331"/>
      <c r="R17" s="175"/>
      <c r="S17" s="26"/>
      <c r="T17" s="306"/>
      <c r="U17" s="306"/>
    </row>
    <row r="18" spans="1:21" s="31" customFormat="1" ht="12.95" customHeight="1" x14ac:dyDescent="0.2">
      <c r="A18" s="190">
        <v>7</v>
      </c>
      <c r="B18" s="186" t="s">
        <v>267</v>
      </c>
      <c r="C18" s="469" t="s">
        <v>268</v>
      </c>
      <c r="D18" s="475" t="s">
        <v>510</v>
      </c>
      <c r="E18" s="470" t="s">
        <v>191</v>
      </c>
      <c r="F18" s="479" t="s">
        <v>711</v>
      </c>
      <c r="G18" s="475" t="s">
        <v>490</v>
      </c>
      <c r="H18" s="190">
        <v>1</v>
      </c>
      <c r="I18" s="32"/>
      <c r="J18" s="32"/>
      <c r="K18" s="32"/>
      <c r="L18" s="32"/>
      <c r="M18" s="32"/>
      <c r="N18" s="32"/>
      <c r="O18" s="32"/>
      <c r="P18" s="32"/>
      <c r="Q18" s="331"/>
      <c r="R18" s="175"/>
      <c r="S18" s="26"/>
      <c r="T18" s="306"/>
      <c r="U18" s="306"/>
    </row>
    <row r="19" spans="1:21" ht="12.75" customHeight="1" x14ac:dyDescent="0.2">
      <c r="A19" s="190">
        <v>8</v>
      </c>
      <c r="B19" s="186" t="s">
        <v>703</v>
      </c>
      <c r="C19" s="469" t="s">
        <v>704</v>
      </c>
      <c r="D19" s="475" t="s">
        <v>6</v>
      </c>
      <c r="E19" s="470" t="s">
        <v>240</v>
      </c>
      <c r="F19" s="479" t="s">
        <v>712</v>
      </c>
      <c r="G19" s="475" t="s">
        <v>490</v>
      </c>
      <c r="H19" s="190">
        <v>2</v>
      </c>
      <c r="I19" s="5"/>
      <c r="J19" s="5"/>
      <c r="K19" s="5"/>
      <c r="L19" s="5"/>
      <c r="M19" s="5"/>
      <c r="N19" s="5"/>
      <c r="O19" s="5"/>
      <c r="P19" s="5"/>
      <c r="Q19" s="331"/>
      <c r="R19" s="175"/>
      <c r="S19" s="26"/>
      <c r="T19" s="306"/>
      <c r="U19" s="306"/>
    </row>
    <row r="20" spans="1:21" s="31" customFormat="1" ht="12.95" customHeight="1" x14ac:dyDescent="0.2">
      <c r="A20" s="278"/>
      <c r="B20" s="279"/>
      <c r="C20" s="280"/>
      <c r="D20" s="280"/>
      <c r="E20" s="279"/>
      <c r="F20" s="281"/>
      <c r="G20" s="181"/>
      <c r="H20" s="283"/>
      <c r="I20" s="5"/>
      <c r="J20" s="5"/>
      <c r="K20" s="5"/>
      <c r="L20" s="5"/>
      <c r="M20" s="5"/>
      <c r="N20" s="5"/>
      <c r="O20" s="5"/>
      <c r="P20" s="5"/>
      <c r="Q20" s="331"/>
      <c r="R20" s="175"/>
      <c r="S20" s="26"/>
      <c r="T20" s="306"/>
      <c r="U20" s="306"/>
    </row>
    <row r="21" spans="1:21" s="32" customFormat="1" ht="12.95" customHeight="1" x14ac:dyDescent="0.2">
      <c r="A21" s="278"/>
      <c r="B21" s="279"/>
      <c r="C21" s="280"/>
      <c r="D21" s="280"/>
      <c r="E21" s="279"/>
      <c r="F21" s="281"/>
      <c r="G21" s="181"/>
      <c r="H21" s="283"/>
      <c r="I21" s="5"/>
      <c r="J21" s="5"/>
      <c r="K21" s="5"/>
      <c r="L21" s="5"/>
      <c r="M21" s="5"/>
      <c r="N21" s="5"/>
      <c r="O21" s="5"/>
      <c r="P21" s="5"/>
      <c r="Q21" s="331"/>
      <c r="R21" s="175"/>
      <c r="S21" s="26"/>
      <c r="T21" s="306"/>
      <c r="U21" s="306"/>
    </row>
    <row r="22" spans="1:21" s="5" customFormat="1" ht="12.95" customHeight="1" x14ac:dyDescent="0.2">
      <c r="A22" s="278"/>
      <c r="B22" s="279"/>
      <c r="C22" s="280"/>
      <c r="D22" s="280"/>
      <c r="E22" s="279"/>
      <c r="F22" s="282"/>
      <c r="G22" s="181"/>
      <c r="H22" s="283"/>
      <c r="Q22" s="331"/>
      <c r="R22" s="175"/>
      <c r="S22" s="26"/>
      <c r="T22" s="306"/>
      <c r="U22" s="306"/>
    </row>
    <row r="23" spans="1:21" s="5" customFormat="1" ht="12.95" customHeight="1" x14ac:dyDescent="0.2">
      <c r="A23" s="278"/>
      <c r="B23" s="279"/>
      <c r="C23" s="280"/>
      <c r="D23" s="280"/>
      <c r="E23" s="279"/>
      <c r="F23" s="281"/>
      <c r="G23" s="181"/>
      <c r="H23" s="283"/>
      <c r="I23" s="16"/>
      <c r="J23" s="16"/>
      <c r="K23" s="16"/>
      <c r="L23" s="16"/>
      <c r="M23" s="16"/>
      <c r="N23" s="16"/>
      <c r="O23" s="16"/>
      <c r="P23" s="16"/>
      <c r="Q23" s="331"/>
      <c r="R23" s="175"/>
      <c r="S23" s="26"/>
      <c r="T23" s="306"/>
      <c r="U23" s="306"/>
    </row>
    <row r="24" spans="1:21" s="5" customFormat="1" ht="12.95" customHeight="1" x14ac:dyDescent="0.2">
      <c r="A24" s="278"/>
      <c r="B24" s="279"/>
      <c r="C24" s="280"/>
      <c r="D24" s="280"/>
      <c r="E24" s="279"/>
      <c r="F24" s="281"/>
      <c r="G24" s="181"/>
      <c r="H24" s="283"/>
      <c r="Q24" s="331"/>
      <c r="R24" s="175"/>
      <c r="S24" s="26"/>
      <c r="T24" s="306"/>
      <c r="U24" s="306"/>
    </row>
    <row r="25" spans="1:21" s="5" customFormat="1" ht="12.95" customHeight="1" x14ac:dyDescent="0.2">
      <c r="A25" s="278"/>
      <c r="B25" s="279"/>
      <c r="C25" s="280"/>
      <c r="D25" s="280"/>
      <c r="E25" s="279"/>
      <c r="F25" s="150"/>
      <c r="G25" s="181"/>
      <c r="H25" s="283"/>
      <c r="Q25" s="331"/>
      <c r="R25" s="175"/>
      <c r="S25" s="26"/>
      <c r="T25" s="306"/>
      <c r="U25" s="306"/>
    </row>
    <row r="26" spans="1:21" s="5" customFormat="1" ht="12.95" customHeight="1" x14ac:dyDescent="0.2">
      <c r="A26" s="278"/>
      <c r="B26" s="279"/>
      <c r="C26" s="280"/>
      <c r="D26" s="280"/>
      <c r="E26" s="279"/>
      <c r="F26" s="281"/>
      <c r="G26" s="181"/>
      <c r="H26" s="283"/>
      <c r="Q26" s="331"/>
      <c r="R26" s="175"/>
      <c r="S26" s="26"/>
      <c r="T26" s="306"/>
      <c r="U26" s="306"/>
    </row>
    <row r="27" spans="1:21" s="5" customFormat="1" ht="12.95" customHeight="1" x14ac:dyDescent="0.2">
      <c r="A27" s="278"/>
      <c r="B27" s="279"/>
      <c r="C27" s="280"/>
      <c r="D27" s="280"/>
      <c r="E27" s="279"/>
      <c r="F27" s="281"/>
      <c r="G27" s="181"/>
      <c r="H27" s="283"/>
      <c r="Q27" s="331"/>
      <c r="R27" s="175"/>
      <c r="S27" s="26"/>
      <c r="T27" s="306"/>
      <c r="U27" s="306"/>
    </row>
    <row r="28" spans="1:21" s="5" customFormat="1" ht="12.95" customHeight="1" x14ac:dyDescent="0.2">
      <c r="A28" s="278"/>
      <c r="B28" s="279"/>
      <c r="C28" s="280"/>
      <c r="D28" s="280"/>
      <c r="E28" s="279"/>
      <c r="F28" s="281"/>
      <c r="G28" s="181"/>
      <c r="H28" s="283"/>
      <c r="Q28" s="331"/>
      <c r="R28" s="175"/>
      <c r="S28" s="26"/>
      <c r="T28" s="306"/>
      <c r="U28" s="306"/>
    </row>
    <row r="29" spans="1:21" s="5" customFormat="1" ht="12.6" customHeight="1" x14ac:dyDescent="0.2">
      <c r="A29" s="278"/>
      <c r="B29" s="279"/>
      <c r="C29" s="280"/>
      <c r="D29" s="280"/>
      <c r="E29" s="279"/>
      <c r="F29" s="281"/>
      <c r="G29" s="181"/>
      <c r="H29" s="283"/>
      <c r="Q29" s="331"/>
      <c r="R29" s="175"/>
      <c r="S29" s="26"/>
      <c r="T29" s="306"/>
      <c r="U29" s="306"/>
    </row>
    <row r="30" spans="1:21" ht="12.75" x14ac:dyDescent="0.2">
      <c r="A30" s="278"/>
      <c r="B30" s="279"/>
      <c r="C30" s="280"/>
      <c r="D30" s="280"/>
      <c r="E30" s="279"/>
      <c r="F30" s="282"/>
      <c r="G30" s="181"/>
      <c r="H30" s="283"/>
      <c r="I30" s="5"/>
      <c r="J30" s="5"/>
      <c r="K30" s="5"/>
      <c r="L30" s="5"/>
      <c r="M30" s="5"/>
      <c r="N30" s="5"/>
      <c r="O30" s="5"/>
      <c r="P30" s="5"/>
      <c r="Q30" s="331"/>
      <c r="R30" s="175"/>
      <c r="S30" s="26"/>
      <c r="T30" s="306"/>
      <c r="U30" s="306"/>
    </row>
    <row r="31" spans="1:21" ht="12.75" x14ac:dyDescent="0.2">
      <c r="A31" s="170"/>
      <c r="B31" s="157" t="s">
        <v>105</v>
      </c>
      <c r="C31" s="153"/>
      <c r="D31" s="154"/>
      <c r="E31" s="345"/>
      <c r="F31" s="249"/>
      <c r="G31" s="250"/>
      <c r="H31" s="305" t="s">
        <v>498</v>
      </c>
      <c r="I31" s="251"/>
      <c r="Q31" s="2"/>
      <c r="S31" s="2"/>
    </row>
    <row r="32" spans="1:21" x14ac:dyDescent="0.2">
      <c r="A32" s="170"/>
      <c r="B32" s="157"/>
      <c r="C32" s="153"/>
      <c r="D32" s="154"/>
      <c r="E32" s="345"/>
      <c r="F32" s="155"/>
      <c r="G32" s="154"/>
      <c r="H32" s="159"/>
      <c r="I32" s="159"/>
      <c r="Q32" s="2"/>
      <c r="S32" s="2"/>
    </row>
    <row r="33" spans="1:21" ht="12.75" x14ac:dyDescent="0.2">
      <c r="A33" s="170"/>
      <c r="B33" s="157" t="s">
        <v>106</v>
      </c>
      <c r="C33" s="153"/>
      <c r="D33" s="154"/>
      <c r="E33" s="345"/>
      <c r="F33" s="249"/>
      <c r="G33" s="252"/>
      <c r="H33" s="305" t="s">
        <v>499</v>
      </c>
      <c r="I33" s="155"/>
      <c r="Q33" s="2"/>
      <c r="S33" s="2"/>
    </row>
    <row r="34" spans="1:21" ht="12.75" x14ac:dyDescent="0.2">
      <c r="A34" s="170"/>
      <c r="B34" s="157"/>
      <c r="C34" s="153"/>
      <c r="D34" s="154"/>
      <c r="E34" s="345"/>
      <c r="F34" s="155"/>
      <c r="G34" s="154"/>
      <c r="H34" s="155"/>
      <c r="I34" s="156"/>
      <c r="Q34" s="2"/>
      <c r="S34" s="2"/>
    </row>
    <row r="35" spans="1:21" ht="12.75" x14ac:dyDescent="0.2">
      <c r="A35" s="170"/>
      <c r="B35" s="157"/>
      <c r="C35" s="153"/>
      <c r="D35" s="154"/>
      <c r="E35" s="345"/>
      <c r="F35" s="155"/>
      <c r="G35" s="154"/>
      <c r="H35" s="155"/>
      <c r="I35" s="156"/>
      <c r="Q35" s="2"/>
      <c r="S35" s="2"/>
    </row>
    <row r="36" spans="1:21" x14ac:dyDescent="0.2">
      <c r="A36" s="170"/>
      <c r="B36" s="157" t="s">
        <v>497</v>
      </c>
      <c r="H36" s="158" t="s">
        <v>714</v>
      </c>
      <c r="I36" s="161"/>
      <c r="Q36" s="2"/>
      <c r="S36" s="2"/>
    </row>
    <row r="37" spans="1:21" s="26" customFormat="1" ht="12.95" customHeight="1" x14ac:dyDescent="0.2">
      <c r="A37" s="278"/>
      <c r="B37" s="279"/>
      <c r="C37" s="280"/>
      <c r="D37" s="280"/>
      <c r="E37" s="279"/>
      <c r="F37" s="281"/>
      <c r="G37" s="181"/>
      <c r="H37" s="283"/>
      <c r="I37" s="5"/>
      <c r="J37" s="5"/>
      <c r="K37" s="5"/>
      <c r="L37" s="5"/>
      <c r="M37" s="5"/>
      <c r="N37" s="5"/>
      <c r="O37" s="5"/>
      <c r="P37" s="5"/>
      <c r="Q37" s="331"/>
      <c r="R37" s="175"/>
      <c r="T37" s="306"/>
      <c r="U37" s="306"/>
    </row>
    <row r="38" spans="1:21" s="26" customFormat="1" ht="12.95" customHeight="1" x14ac:dyDescent="0.2">
      <c r="A38" s="278"/>
      <c r="B38" s="279"/>
      <c r="C38" s="280"/>
      <c r="D38" s="280"/>
      <c r="E38" s="279"/>
      <c r="F38" s="282"/>
      <c r="G38" s="150"/>
      <c r="H38" s="283"/>
      <c r="I38" s="5"/>
      <c r="J38" s="5"/>
      <c r="K38" s="5"/>
      <c r="L38" s="5"/>
      <c r="M38" s="5"/>
      <c r="N38" s="5"/>
      <c r="O38" s="5"/>
      <c r="P38" s="5"/>
      <c r="Q38" s="331"/>
      <c r="R38" s="175"/>
      <c r="T38" s="306"/>
      <c r="U38" s="306"/>
    </row>
    <row r="39" spans="1:21" s="6" customFormat="1" ht="12.75" customHeight="1" x14ac:dyDescent="0.15">
      <c r="A39" s="278"/>
      <c r="B39" s="279"/>
      <c r="C39" s="280"/>
      <c r="D39" s="280"/>
      <c r="E39" s="279"/>
      <c r="F39" s="281"/>
      <c r="G39" s="181"/>
      <c r="H39" s="283"/>
      <c r="I39" s="31"/>
      <c r="J39" s="31"/>
      <c r="K39" s="31"/>
      <c r="L39" s="31"/>
      <c r="M39" s="31"/>
      <c r="N39" s="31"/>
      <c r="O39" s="31"/>
      <c r="P39" s="31"/>
      <c r="Q39" s="331"/>
      <c r="R39" s="175"/>
      <c r="S39" s="26"/>
      <c r="T39" s="306"/>
      <c r="U39" s="306"/>
    </row>
    <row r="40" spans="1:21" s="31" customFormat="1" ht="12.95" customHeight="1" x14ac:dyDescent="0.2">
      <c r="A40" s="278"/>
      <c r="B40" s="279"/>
      <c r="C40" s="280"/>
      <c r="D40" s="280"/>
      <c r="E40" s="279"/>
      <c r="F40" s="282"/>
      <c r="G40" s="181"/>
      <c r="H40" s="154"/>
      <c r="I40" s="5"/>
      <c r="J40" s="5"/>
      <c r="K40" s="5"/>
      <c r="L40" s="5"/>
      <c r="M40" s="5"/>
      <c r="N40" s="5"/>
      <c r="O40" s="5"/>
      <c r="P40" s="5"/>
      <c r="Q40" s="331"/>
      <c r="R40" s="175"/>
      <c r="S40" s="26"/>
      <c r="T40" s="306"/>
      <c r="U40" s="306"/>
    </row>
    <row r="41" spans="1:21" s="16" customFormat="1" ht="12.95" customHeight="1" x14ac:dyDescent="0.2">
      <c r="A41" s="278"/>
      <c r="B41" s="279"/>
      <c r="C41" s="280"/>
      <c r="D41" s="280"/>
      <c r="E41" s="279"/>
      <c r="F41" s="275"/>
      <c r="G41" s="155"/>
      <c r="H41" s="150"/>
      <c r="I41" s="5"/>
      <c r="J41" s="5"/>
      <c r="K41" s="5"/>
      <c r="L41" s="5"/>
      <c r="M41" s="5"/>
      <c r="N41" s="5"/>
      <c r="O41" s="5"/>
      <c r="P41" s="5"/>
      <c r="Q41" s="331"/>
      <c r="R41" s="175"/>
      <c r="S41" s="26"/>
      <c r="T41" s="306"/>
      <c r="U41" s="306"/>
    </row>
    <row r="42" spans="1:21" s="31" customFormat="1" ht="12.95" customHeight="1" x14ac:dyDescent="0.2">
      <c r="A42" s="278"/>
      <c r="B42" s="279"/>
      <c r="C42" s="280"/>
      <c r="D42" s="280"/>
      <c r="E42" s="279"/>
      <c r="F42" s="281"/>
      <c r="G42" s="181"/>
      <c r="H42" s="283"/>
      <c r="I42" s="5"/>
      <c r="J42" s="5"/>
      <c r="K42" s="5"/>
      <c r="L42" s="5"/>
      <c r="M42" s="5"/>
      <c r="N42" s="5"/>
      <c r="O42" s="5"/>
      <c r="P42" s="5"/>
      <c r="Q42" s="331"/>
      <c r="R42" s="175"/>
      <c r="S42" s="26"/>
      <c r="T42" s="306"/>
      <c r="U42" s="306"/>
    </row>
    <row r="43" spans="1:21" s="31" customFormat="1" ht="12.95" customHeight="1" x14ac:dyDescent="0.2">
      <c r="A43" s="278"/>
      <c r="B43" s="279"/>
      <c r="C43" s="280"/>
      <c r="D43" s="280"/>
      <c r="E43" s="279"/>
      <c r="F43" s="281"/>
      <c r="G43" s="181"/>
      <c r="H43" s="154"/>
      <c r="I43" s="5"/>
      <c r="J43" s="5"/>
      <c r="K43" s="5"/>
      <c r="L43" s="5"/>
      <c r="M43" s="5"/>
      <c r="N43" s="5"/>
      <c r="O43" s="5"/>
      <c r="P43" s="5"/>
      <c r="Q43" s="331"/>
      <c r="R43" s="175"/>
      <c r="S43" s="26"/>
      <c r="T43" s="306"/>
      <c r="U43" s="306"/>
    </row>
    <row r="44" spans="1:21" s="31" customFormat="1" ht="12.95" customHeight="1" x14ac:dyDescent="0.2">
      <c r="A44" s="278"/>
      <c r="B44" s="279"/>
      <c r="C44" s="280"/>
      <c r="D44" s="280"/>
      <c r="E44" s="279"/>
      <c r="F44" s="281"/>
      <c r="G44" s="181"/>
      <c r="H44" s="154"/>
      <c r="I44" s="5"/>
      <c r="J44" s="5"/>
      <c r="K44" s="5"/>
      <c r="L44" s="5"/>
      <c r="M44" s="5"/>
      <c r="N44" s="5"/>
      <c r="O44" s="5"/>
      <c r="P44" s="5"/>
      <c r="Q44" s="331"/>
      <c r="R44" s="175"/>
      <c r="S44" s="26"/>
      <c r="T44" s="306"/>
      <c r="U44" s="306"/>
    </row>
    <row r="45" spans="1:21" s="31" customFormat="1" ht="12.95" customHeight="1" x14ac:dyDescent="0.2">
      <c r="A45" s="278"/>
      <c r="B45" s="279"/>
      <c r="C45" s="280"/>
      <c r="D45" s="280"/>
      <c r="E45" s="279"/>
      <c r="F45" s="281"/>
      <c r="G45" s="181"/>
      <c r="H45" s="154"/>
      <c r="I45" s="5"/>
      <c r="J45" s="5"/>
      <c r="K45" s="5"/>
      <c r="L45" s="5"/>
      <c r="M45" s="5"/>
      <c r="N45" s="5"/>
      <c r="O45" s="5"/>
      <c r="P45" s="5"/>
      <c r="Q45" s="331"/>
      <c r="R45" s="175"/>
      <c r="S45" s="26"/>
      <c r="T45" s="306"/>
      <c r="U45" s="306"/>
    </row>
    <row r="46" spans="1:21" ht="12.75" customHeight="1" x14ac:dyDescent="0.2">
      <c r="E46" s="276"/>
      <c r="H46" s="161"/>
      <c r="R46" s="253"/>
      <c r="S46" s="2"/>
    </row>
    <row r="47" spans="1:21" s="5" customFormat="1" ht="12.95" customHeight="1" x14ac:dyDescent="0.2">
      <c r="A47" s="157"/>
      <c r="B47" s="153"/>
      <c r="C47" s="154"/>
      <c r="E47" s="277"/>
      <c r="F47" s="251"/>
      <c r="G47" s="251"/>
      <c r="H47" s="156"/>
      <c r="Q47" s="332"/>
      <c r="R47" s="128"/>
    </row>
    <row r="48" spans="1:21" s="5" customFormat="1" ht="12.95" customHeight="1" x14ac:dyDescent="0.2">
      <c r="A48" s="157"/>
      <c r="B48" s="153"/>
      <c r="C48" s="154"/>
      <c r="D48" s="322"/>
      <c r="E48" s="275"/>
      <c r="F48" s="159"/>
      <c r="G48" s="159"/>
      <c r="H48" s="156"/>
      <c r="Q48" s="332"/>
      <c r="R48" s="128"/>
    </row>
    <row r="49" spans="1:19" s="5" customFormat="1" ht="12.95" customHeight="1" x14ac:dyDescent="0.2">
      <c r="A49" s="157"/>
      <c r="B49" s="153"/>
      <c r="C49" s="154"/>
      <c r="E49" s="277"/>
      <c r="F49" s="155"/>
      <c r="G49" s="155"/>
      <c r="H49" s="156"/>
      <c r="Q49" s="332"/>
      <c r="R49" s="128"/>
    </row>
    <row r="50" spans="1:19" s="5" customFormat="1" ht="12.95" customHeight="1" x14ac:dyDescent="0.2">
      <c r="A50" s="157"/>
      <c r="B50" s="153"/>
      <c r="C50" s="154"/>
      <c r="D50" s="322"/>
      <c r="E50" s="275"/>
      <c r="F50" s="155"/>
      <c r="G50" s="155"/>
      <c r="H50" s="156"/>
      <c r="Q50" s="332"/>
      <c r="R50" s="128"/>
    </row>
    <row r="51" spans="1:19" s="5" customFormat="1" ht="12.95" customHeight="1" x14ac:dyDescent="0.2">
      <c r="A51" s="157"/>
      <c r="B51" s="153"/>
      <c r="C51" s="154"/>
      <c r="D51" s="322"/>
      <c r="E51" s="275"/>
      <c r="F51" s="155"/>
      <c r="G51" s="155"/>
      <c r="H51" s="156"/>
      <c r="Q51" s="332"/>
      <c r="R51" s="128"/>
    </row>
    <row r="52" spans="1:19" s="5" customFormat="1" ht="12.95" customHeight="1" x14ac:dyDescent="0.2">
      <c r="A52" s="157"/>
      <c r="B52" s="161"/>
      <c r="C52" s="161"/>
      <c r="D52" s="161"/>
      <c r="E52" s="276"/>
      <c r="F52" s="161"/>
      <c r="G52" s="161"/>
      <c r="H52" s="161"/>
      <c r="Q52" s="332"/>
      <c r="R52" s="128"/>
    </row>
    <row r="53" spans="1:19" x14ac:dyDescent="0.2">
      <c r="E53" s="276"/>
      <c r="H53" s="161"/>
      <c r="R53" s="253"/>
      <c r="S53" s="2"/>
    </row>
    <row r="54" spans="1:19" x14ac:dyDescent="0.2">
      <c r="E54" s="276"/>
      <c r="H54" s="161"/>
      <c r="R54" s="253"/>
      <c r="S54" s="2"/>
    </row>
    <row r="55" spans="1:19" x14ac:dyDescent="0.2">
      <c r="E55" s="276"/>
      <c r="H55" s="161"/>
      <c r="R55" s="253"/>
      <c r="S55" s="2"/>
    </row>
    <row r="56" spans="1:19" x14ac:dyDescent="0.2">
      <c r="E56" s="276"/>
      <c r="H56" s="161"/>
      <c r="R56" s="253"/>
      <c r="S56" s="2"/>
    </row>
    <row r="57" spans="1:19" x14ac:dyDescent="0.2">
      <c r="E57" s="276"/>
      <c r="H57" s="161"/>
      <c r="R57" s="253"/>
      <c r="S57" s="2"/>
    </row>
    <row r="58" spans="1:19" x14ac:dyDescent="0.2">
      <c r="E58" s="276"/>
      <c r="H58" s="161"/>
      <c r="R58" s="253"/>
      <c r="S58" s="2"/>
    </row>
    <row r="59" spans="1:19" x14ac:dyDescent="0.2">
      <c r="E59" s="276"/>
      <c r="H59" s="161"/>
      <c r="R59" s="253"/>
      <c r="S59" s="2"/>
    </row>
    <row r="60" spans="1:19" x14ac:dyDescent="0.2">
      <c r="E60" s="276"/>
      <c r="H60" s="161"/>
      <c r="R60" s="253"/>
      <c r="S60" s="2"/>
    </row>
    <row r="61" spans="1:19" x14ac:dyDescent="0.2">
      <c r="E61" s="276"/>
      <c r="H61" s="161"/>
      <c r="R61" s="253"/>
      <c r="S61" s="2"/>
    </row>
    <row r="62" spans="1:19" x14ac:dyDescent="0.2">
      <c r="E62" s="276"/>
      <c r="H62" s="161"/>
      <c r="R62" s="253"/>
      <c r="S62" s="2"/>
    </row>
    <row r="63" spans="1:19" x14ac:dyDescent="0.2">
      <c r="E63" s="276"/>
      <c r="H63" s="161"/>
      <c r="R63" s="253"/>
      <c r="S63" s="2"/>
    </row>
    <row r="64" spans="1:19" x14ac:dyDescent="0.2">
      <c r="E64" s="276"/>
      <c r="H64" s="161"/>
      <c r="R64" s="253"/>
      <c r="S64" s="2"/>
    </row>
    <row r="65" spans="5:19" x14ac:dyDescent="0.2">
      <c r="E65" s="276"/>
      <c r="H65" s="161"/>
      <c r="R65" s="253"/>
      <c r="S65" s="2"/>
    </row>
    <row r="66" spans="5:19" x14ac:dyDescent="0.2">
      <c r="E66" s="276"/>
      <c r="H66" s="161"/>
      <c r="R66" s="253"/>
      <c r="S66" s="2"/>
    </row>
    <row r="67" spans="5:19" x14ac:dyDescent="0.2">
      <c r="E67" s="276"/>
      <c r="H67" s="161"/>
      <c r="R67" s="253"/>
      <c r="S67" s="2"/>
    </row>
    <row r="68" spans="5:19" x14ac:dyDescent="0.2">
      <c r="E68" s="276"/>
      <c r="H68" s="161"/>
      <c r="R68" s="253"/>
      <c r="S68" s="2"/>
    </row>
    <row r="69" spans="5:19" x14ac:dyDescent="0.2">
      <c r="E69" s="276"/>
      <c r="H69" s="161"/>
      <c r="R69" s="253"/>
      <c r="S69" s="2"/>
    </row>
    <row r="70" spans="5:19" x14ac:dyDescent="0.2">
      <c r="E70" s="276"/>
      <c r="H70" s="161"/>
      <c r="R70" s="253"/>
      <c r="S70" s="2"/>
    </row>
    <row r="71" spans="5:19" x14ac:dyDescent="0.2">
      <c r="E71" s="276"/>
      <c r="H71" s="161"/>
      <c r="R71" s="253"/>
      <c r="S71" s="2"/>
    </row>
    <row r="72" spans="5:19" x14ac:dyDescent="0.2">
      <c r="E72" s="276"/>
      <c r="H72" s="161"/>
      <c r="R72" s="253"/>
      <c r="S72" s="2"/>
    </row>
    <row r="73" spans="5:19" x14ac:dyDescent="0.2">
      <c r="E73" s="276"/>
      <c r="H73" s="161"/>
      <c r="R73" s="253"/>
      <c r="S73" s="2"/>
    </row>
    <row r="74" spans="5:19" x14ac:dyDescent="0.2">
      <c r="E74" s="276"/>
      <c r="H74" s="161"/>
      <c r="R74" s="253"/>
      <c r="S74" s="2"/>
    </row>
    <row r="75" spans="5:19" x14ac:dyDescent="0.2">
      <c r="E75" s="276"/>
      <c r="H75" s="161"/>
      <c r="R75" s="253"/>
      <c r="S75" s="2"/>
    </row>
    <row r="76" spans="5:19" x14ac:dyDescent="0.2">
      <c r="E76" s="276"/>
      <c r="H76" s="161"/>
      <c r="R76" s="253"/>
      <c r="S76" s="2"/>
    </row>
    <row r="77" spans="5:19" x14ac:dyDescent="0.2">
      <c r="E77" s="276"/>
      <c r="H77" s="161"/>
      <c r="R77" s="253"/>
      <c r="S77" s="2"/>
    </row>
    <row r="78" spans="5:19" x14ac:dyDescent="0.2">
      <c r="E78" s="276"/>
      <c r="H78" s="161"/>
      <c r="R78" s="253"/>
      <c r="S78" s="2"/>
    </row>
    <row r="79" spans="5:19" x14ac:dyDescent="0.2">
      <c r="E79" s="276"/>
      <c r="H79" s="161"/>
      <c r="R79" s="253"/>
      <c r="S79" s="2"/>
    </row>
    <row r="80" spans="5:19" x14ac:dyDescent="0.2">
      <c r="E80" s="276"/>
      <c r="H80" s="161"/>
      <c r="R80" s="253"/>
      <c r="S80" s="2"/>
    </row>
    <row r="81" spans="5:19" x14ac:dyDescent="0.2">
      <c r="E81" s="276"/>
      <c r="H81" s="161"/>
      <c r="R81" s="253"/>
      <c r="S81" s="2"/>
    </row>
    <row r="82" spans="5:19" x14ac:dyDescent="0.2">
      <c r="E82" s="276"/>
      <c r="H82" s="161"/>
      <c r="R82" s="253"/>
      <c r="S82" s="2"/>
    </row>
    <row r="83" spans="5:19" x14ac:dyDescent="0.2">
      <c r="E83" s="276"/>
      <c r="H83" s="161"/>
      <c r="R83" s="253"/>
      <c r="S83" s="2"/>
    </row>
    <row r="84" spans="5:19" x14ac:dyDescent="0.2">
      <c r="E84" s="276"/>
      <c r="H84" s="161"/>
      <c r="R84" s="253"/>
      <c r="S84" s="2"/>
    </row>
    <row r="85" spans="5:19" x14ac:dyDescent="0.2">
      <c r="E85" s="276"/>
      <c r="H85" s="161"/>
      <c r="R85" s="253"/>
      <c r="S85" s="2"/>
    </row>
    <row r="86" spans="5:19" x14ac:dyDescent="0.2">
      <c r="E86" s="276"/>
      <c r="H86" s="161"/>
      <c r="R86" s="253"/>
      <c r="S86" s="2"/>
    </row>
    <row r="87" spans="5:19" x14ac:dyDescent="0.2">
      <c r="E87" s="276"/>
      <c r="H87" s="161"/>
      <c r="R87" s="253"/>
      <c r="S87" s="2"/>
    </row>
    <row r="88" spans="5:19" x14ac:dyDescent="0.2">
      <c r="E88" s="276"/>
      <c r="H88" s="161"/>
      <c r="R88" s="253"/>
      <c r="S88" s="2"/>
    </row>
    <row r="89" spans="5:19" x14ac:dyDescent="0.2">
      <c r="E89" s="276"/>
      <c r="H89" s="161"/>
      <c r="R89" s="253"/>
      <c r="S89" s="2"/>
    </row>
    <row r="90" spans="5:19" x14ac:dyDescent="0.2">
      <c r="E90" s="276"/>
      <c r="H90" s="161"/>
      <c r="R90" s="253"/>
      <c r="S90" s="2"/>
    </row>
    <row r="91" spans="5:19" x14ac:dyDescent="0.2">
      <c r="E91" s="276"/>
      <c r="H91" s="161"/>
      <c r="R91" s="253"/>
      <c r="S91" s="2"/>
    </row>
    <row r="92" spans="5:19" x14ac:dyDescent="0.2">
      <c r="E92" s="276"/>
      <c r="H92" s="161"/>
      <c r="R92" s="253"/>
      <c r="S92" s="2"/>
    </row>
    <row r="93" spans="5:19" x14ac:dyDescent="0.2">
      <c r="E93" s="276"/>
      <c r="H93" s="161"/>
      <c r="R93" s="253"/>
      <c r="S93" s="2"/>
    </row>
    <row r="94" spans="5:19" x14ac:dyDescent="0.2">
      <c r="E94" s="276"/>
      <c r="H94" s="161"/>
      <c r="R94" s="253"/>
      <c r="S94" s="2"/>
    </row>
    <row r="95" spans="5:19" x14ac:dyDescent="0.2">
      <c r="E95" s="276"/>
      <c r="H95" s="161"/>
      <c r="R95" s="253"/>
      <c r="S95" s="2"/>
    </row>
    <row r="96" spans="5:19" x14ac:dyDescent="0.2">
      <c r="E96" s="276"/>
      <c r="H96" s="161"/>
      <c r="R96" s="253"/>
      <c r="S96" s="2"/>
    </row>
    <row r="97" spans="5:19" x14ac:dyDescent="0.2">
      <c r="E97" s="276"/>
      <c r="H97" s="161"/>
      <c r="R97" s="253"/>
      <c r="S97" s="2"/>
    </row>
    <row r="98" spans="5:19" x14ac:dyDescent="0.2">
      <c r="E98" s="276"/>
      <c r="H98" s="161"/>
      <c r="R98" s="253"/>
      <c r="S98" s="2"/>
    </row>
    <row r="99" spans="5:19" x14ac:dyDescent="0.2">
      <c r="E99" s="276"/>
      <c r="H99" s="161"/>
      <c r="R99" s="253"/>
      <c r="S99" s="2"/>
    </row>
  </sheetData>
  <mergeCells count="11">
    <mergeCell ref="A5:B5"/>
    <mergeCell ref="A1:L1"/>
    <mergeCell ref="A2:L2"/>
    <mergeCell ref="A3:N3"/>
    <mergeCell ref="B4:N4"/>
    <mergeCell ref="C5:F5"/>
    <mergeCell ref="G5:H5"/>
    <mergeCell ref="C9:E9"/>
    <mergeCell ref="C8:E8"/>
    <mergeCell ref="C7:E7"/>
    <mergeCell ref="C6:E6"/>
  </mergeCells>
  <printOptions horizontalCentered="1"/>
  <pageMargins left="0.19685039370078741" right="0.19685039370078741" top="0.19685039370078741" bottom="0.19685039370078741" header="0.19685039370078741" footer="0.19685039370078741"/>
  <pageSetup paperSize="9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tabColor indexed="15"/>
    <pageSetUpPr fitToPage="1"/>
  </sheetPr>
  <dimension ref="A1:S458"/>
  <sheetViews>
    <sheetView topLeftCell="A2" zoomScale="110" zoomScaleNormal="110" workbookViewId="0">
      <selection activeCell="H14" sqref="H14"/>
    </sheetView>
  </sheetViews>
  <sheetFormatPr defaultRowHeight="14.25" x14ac:dyDescent="0.2"/>
  <cols>
    <col min="1" max="1" width="4.140625" style="161" customWidth="1"/>
    <col min="2" max="2" width="21.7109375" style="161" customWidth="1"/>
    <col min="3" max="3" width="10.5703125" style="161" customWidth="1"/>
    <col min="4" max="4" width="6.5703125" style="161" customWidth="1"/>
    <col min="5" max="5" width="30.42578125" style="161" customWidth="1"/>
    <col min="6" max="6" width="9.140625" style="161"/>
    <col min="7" max="7" width="8.85546875" style="161" customWidth="1"/>
    <col min="8" max="8" width="7" style="162" customWidth="1"/>
    <col min="9" max="16" width="9.140625" style="2" hidden="1" customWidth="1"/>
    <col min="17" max="16384" width="9.140625" style="2"/>
  </cols>
  <sheetData>
    <row r="1" spans="1:19" s="3" customFormat="1" ht="12.95" customHeight="1" x14ac:dyDescent="0.15">
      <c r="A1" s="400" t="s">
        <v>98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19" s="3" customFormat="1" ht="12.95" customHeight="1" x14ac:dyDescent="0.15">
      <c r="A2" s="401" t="s">
        <v>32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</row>
    <row r="3" spans="1:19" s="28" customFormat="1" ht="12.95" customHeight="1" x14ac:dyDescent="0.15">
      <c r="A3" s="419" t="s">
        <v>500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9" s="28" customFormat="1" ht="12.95" customHeight="1" x14ac:dyDescent="0.2">
      <c r="A4" s="420"/>
      <c r="B4" s="419" t="s">
        <v>501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</row>
    <row r="5" spans="1:19" s="28" customFormat="1" ht="32.25" customHeight="1" x14ac:dyDescent="0.15">
      <c r="A5" s="402" t="s">
        <v>502</v>
      </c>
      <c r="B5" s="403"/>
      <c r="C5" s="404" t="s">
        <v>505</v>
      </c>
      <c r="D5" s="404"/>
      <c r="E5" s="404"/>
      <c r="F5" s="404"/>
      <c r="G5" s="398" t="s">
        <v>504</v>
      </c>
      <c r="H5" s="398"/>
      <c r="I5" s="216"/>
      <c r="J5" s="216"/>
      <c r="L5" s="338" t="s">
        <v>504</v>
      </c>
    </row>
    <row r="6" spans="1:19" ht="22.5" customHeight="1" x14ac:dyDescent="0.2">
      <c r="A6" s="270" t="s">
        <v>9</v>
      </c>
      <c r="B6" s="261" t="s">
        <v>157</v>
      </c>
      <c r="C6" s="132"/>
      <c r="D6" s="132" t="s">
        <v>62</v>
      </c>
      <c r="E6" s="132"/>
      <c r="F6" s="164" t="s">
        <v>107</v>
      </c>
      <c r="G6" s="342" t="s">
        <v>108</v>
      </c>
      <c r="H6" s="140" t="s">
        <v>715</v>
      </c>
    </row>
    <row r="7" spans="1:19" s="4" customFormat="1" ht="17.100000000000001" customHeight="1" x14ac:dyDescent="0.2">
      <c r="A7" s="131" t="s">
        <v>10</v>
      </c>
      <c r="B7" s="130" t="s">
        <v>156</v>
      </c>
      <c r="C7" s="132"/>
      <c r="D7" s="132" t="s">
        <v>68</v>
      </c>
      <c r="E7" s="132"/>
      <c r="F7" s="133" t="s">
        <v>23</v>
      </c>
      <c r="G7" s="339" t="s">
        <v>496</v>
      </c>
      <c r="H7" s="421"/>
    </row>
    <row r="8" spans="1:19" s="9" customFormat="1" ht="17.100000000000001" customHeight="1" x14ac:dyDescent="0.2">
      <c r="A8" s="136" t="s">
        <v>11</v>
      </c>
      <c r="B8" s="130" t="s">
        <v>155</v>
      </c>
      <c r="C8" s="132"/>
      <c r="D8" s="304" t="s">
        <v>129</v>
      </c>
      <c r="E8" s="304"/>
      <c r="F8" s="421" t="s">
        <v>716</v>
      </c>
      <c r="G8" s="339"/>
      <c r="H8" s="340"/>
    </row>
    <row r="9" spans="1:19" ht="13.5" customHeight="1" x14ac:dyDescent="0.2">
      <c r="A9" s="137"/>
      <c r="B9" s="138"/>
      <c r="C9" s="139"/>
      <c r="D9" s="139" t="s">
        <v>128</v>
      </c>
      <c r="E9" s="139"/>
      <c r="H9" s="340"/>
    </row>
    <row r="10" spans="1:19" ht="12.75" customHeight="1" x14ac:dyDescent="0.2">
      <c r="A10" s="142"/>
      <c r="B10" s="142"/>
      <c r="C10" s="142"/>
      <c r="D10" s="142"/>
      <c r="E10" s="142"/>
      <c r="F10" s="142"/>
      <c r="G10" s="142"/>
      <c r="H10" s="144"/>
    </row>
    <row r="11" spans="1:19" ht="19.5" customHeight="1" x14ac:dyDescent="0.2">
      <c r="A11" s="145" t="s">
        <v>20</v>
      </c>
      <c r="B11" s="145" t="s">
        <v>99</v>
      </c>
      <c r="C11" s="145" t="s">
        <v>100</v>
      </c>
      <c r="D11" s="145" t="s">
        <v>101</v>
      </c>
      <c r="E11" s="145" t="s">
        <v>102</v>
      </c>
      <c r="F11" s="145" t="s">
        <v>57</v>
      </c>
      <c r="G11" s="145" t="s">
        <v>103</v>
      </c>
      <c r="H11" s="145" t="s">
        <v>104</v>
      </c>
    </row>
    <row r="12" spans="1:19" s="5" customFormat="1" ht="12.75" customHeight="1" x14ac:dyDescent="0.2">
      <c r="A12" s="190">
        <v>1</v>
      </c>
      <c r="B12" s="186" t="s">
        <v>249</v>
      </c>
      <c r="C12" s="482" t="s">
        <v>250</v>
      </c>
      <c r="D12" s="257" t="s">
        <v>511</v>
      </c>
      <c r="E12" s="483" t="s">
        <v>67</v>
      </c>
      <c r="F12" s="485" t="s">
        <v>718</v>
      </c>
      <c r="G12" s="257" t="s">
        <v>490</v>
      </c>
      <c r="H12" s="257" t="s">
        <v>237</v>
      </c>
      <c r="Q12" s="3"/>
    </row>
    <row r="13" spans="1:19" s="5" customFormat="1" ht="12.75" customHeight="1" x14ac:dyDescent="0.2">
      <c r="A13" s="190">
        <v>2</v>
      </c>
      <c r="B13" s="186" t="s">
        <v>274</v>
      </c>
      <c r="C13" s="480" t="s">
        <v>275</v>
      </c>
      <c r="D13" s="475" t="s">
        <v>511</v>
      </c>
      <c r="E13" s="481" t="s">
        <v>254</v>
      </c>
      <c r="F13" s="479" t="s">
        <v>719</v>
      </c>
      <c r="G13" s="257" t="s">
        <v>490</v>
      </c>
      <c r="H13" s="257" t="s">
        <v>237</v>
      </c>
      <c r="Q13" s="3"/>
    </row>
    <row r="14" spans="1:19" s="5" customFormat="1" ht="27.75" customHeight="1" x14ac:dyDescent="0.2">
      <c r="A14" s="210">
        <v>3</v>
      </c>
      <c r="B14" s="238" t="s">
        <v>255</v>
      </c>
      <c r="C14" s="289" t="s">
        <v>256</v>
      </c>
      <c r="D14" s="478" t="s">
        <v>511</v>
      </c>
      <c r="E14" s="484" t="s">
        <v>702</v>
      </c>
      <c r="F14" s="479" t="s">
        <v>720</v>
      </c>
      <c r="G14" s="257" t="s">
        <v>490</v>
      </c>
      <c r="H14" s="257" t="s">
        <v>237</v>
      </c>
      <c r="Q14" s="3"/>
    </row>
    <row r="15" spans="1:19" ht="12.75" customHeight="1" x14ac:dyDescent="0.2">
      <c r="A15" s="190">
        <v>4</v>
      </c>
      <c r="B15" s="186" t="s">
        <v>263</v>
      </c>
      <c r="C15" s="480" t="s">
        <v>264</v>
      </c>
      <c r="D15" s="475" t="s">
        <v>517</v>
      </c>
      <c r="E15" s="481" t="s">
        <v>717</v>
      </c>
      <c r="F15" s="479" t="s">
        <v>721</v>
      </c>
      <c r="G15" s="257" t="s">
        <v>490</v>
      </c>
      <c r="H15" s="257" t="s">
        <v>237</v>
      </c>
      <c r="I15" s="5"/>
      <c r="J15" s="5"/>
      <c r="K15" s="5"/>
      <c r="L15" s="5"/>
      <c r="M15" s="5"/>
      <c r="N15" s="5"/>
      <c r="O15" s="5"/>
      <c r="P15" s="5"/>
      <c r="Q15" s="3"/>
      <c r="R15" s="5"/>
      <c r="S15" s="5"/>
    </row>
    <row r="16" spans="1:19" ht="12.75" customHeight="1" x14ac:dyDescent="0.2">
      <c r="A16" s="190">
        <v>5</v>
      </c>
      <c r="B16" s="186" t="s">
        <v>235</v>
      </c>
      <c r="C16" s="480" t="s">
        <v>236</v>
      </c>
      <c r="D16" s="475" t="s">
        <v>511</v>
      </c>
      <c r="E16" s="481" t="s">
        <v>233</v>
      </c>
      <c r="F16" s="479" t="s">
        <v>722</v>
      </c>
      <c r="G16" s="257" t="s">
        <v>490</v>
      </c>
      <c r="H16" s="190" t="s">
        <v>234</v>
      </c>
      <c r="I16" s="5"/>
      <c r="J16" s="5"/>
      <c r="K16" s="5"/>
      <c r="L16" s="5"/>
      <c r="M16" s="5"/>
      <c r="N16" s="5"/>
      <c r="O16" s="5"/>
      <c r="P16" s="5"/>
      <c r="Q16" s="3"/>
      <c r="R16" s="5"/>
      <c r="S16" s="5"/>
    </row>
    <row r="17" spans="1:19" ht="12.75" customHeight="1" x14ac:dyDescent="0.2">
      <c r="A17" s="190">
        <v>6</v>
      </c>
      <c r="B17" s="186" t="s">
        <v>284</v>
      </c>
      <c r="C17" s="482" t="s">
        <v>285</v>
      </c>
      <c r="D17" s="257" t="s">
        <v>511</v>
      </c>
      <c r="E17" s="483" t="s">
        <v>191</v>
      </c>
      <c r="F17" s="485" t="s">
        <v>723</v>
      </c>
      <c r="G17" s="257" t="s">
        <v>490</v>
      </c>
      <c r="H17" s="257" t="s">
        <v>234</v>
      </c>
      <c r="I17" s="5"/>
      <c r="J17" s="5"/>
      <c r="K17" s="5"/>
      <c r="L17" s="5"/>
      <c r="M17" s="5"/>
      <c r="N17" s="5"/>
      <c r="O17" s="5"/>
      <c r="P17" s="5"/>
      <c r="Q17" s="3"/>
      <c r="R17" s="5"/>
      <c r="S17" s="5"/>
    </row>
    <row r="18" spans="1:19" ht="24.75" customHeight="1" x14ac:dyDescent="0.2">
      <c r="A18" s="210">
        <v>7</v>
      </c>
      <c r="B18" s="238" t="s">
        <v>258</v>
      </c>
      <c r="C18" s="289" t="s">
        <v>259</v>
      </c>
      <c r="D18" s="478" t="s">
        <v>510</v>
      </c>
      <c r="E18" s="484" t="s">
        <v>260</v>
      </c>
      <c r="F18" s="479" t="s">
        <v>724</v>
      </c>
      <c r="G18" s="257" t="s">
        <v>490</v>
      </c>
      <c r="H18" s="190" t="s">
        <v>234</v>
      </c>
      <c r="I18" s="5"/>
      <c r="J18" s="5"/>
      <c r="K18" s="5"/>
      <c r="L18" s="5"/>
      <c r="M18" s="5"/>
      <c r="N18" s="5"/>
      <c r="O18" s="5"/>
      <c r="P18" s="5"/>
      <c r="Q18" s="3"/>
      <c r="R18" s="3"/>
      <c r="S18" s="3"/>
    </row>
    <row r="19" spans="1:19" ht="12.75" customHeight="1" x14ac:dyDescent="0.2">
      <c r="A19" s="190">
        <v>8</v>
      </c>
      <c r="B19" s="186" t="s">
        <v>272</v>
      </c>
      <c r="C19" s="480" t="s">
        <v>273</v>
      </c>
      <c r="D19" s="475" t="s">
        <v>510</v>
      </c>
      <c r="E19" s="481" t="s">
        <v>254</v>
      </c>
      <c r="F19" s="479" t="s">
        <v>725</v>
      </c>
      <c r="G19" s="257" t="s">
        <v>490</v>
      </c>
      <c r="H19" s="190" t="s">
        <v>234</v>
      </c>
      <c r="I19" s="5"/>
      <c r="J19" s="5"/>
      <c r="K19" s="5"/>
      <c r="L19" s="5"/>
      <c r="M19" s="5"/>
      <c r="N19" s="5"/>
      <c r="O19" s="5"/>
      <c r="P19" s="5"/>
      <c r="Q19" s="3"/>
      <c r="R19" s="5"/>
      <c r="S19" s="5"/>
    </row>
    <row r="20" spans="1:19" ht="12.75" customHeight="1" x14ac:dyDescent="0.2">
      <c r="A20" s="190">
        <v>9</v>
      </c>
      <c r="B20" s="186" t="s">
        <v>252</v>
      </c>
      <c r="C20" s="480" t="s">
        <v>253</v>
      </c>
      <c r="D20" s="475" t="s">
        <v>510</v>
      </c>
      <c r="E20" s="481" t="s">
        <v>254</v>
      </c>
      <c r="F20" s="479" t="s">
        <v>726</v>
      </c>
      <c r="G20" s="257" t="s">
        <v>490</v>
      </c>
      <c r="H20" s="190" t="s">
        <v>234</v>
      </c>
      <c r="I20" s="5"/>
      <c r="J20" s="5"/>
      <c r="K20" s="5"/>
      <c r="L20" s="5"/>
      <c r="M20" s="5"/>
      <c r="N20" s="5"/>
      <c r="O20" s="5"/>
      <c r="P20" s="5"/>
      <c r="Q20" s="3"/>
      <c r="R20" s="5"/>
      <c r="S20" s="5"/>
    </row>
    <row r="21" spans="1:19" ht="12.75" customHeight="1" x14ac:dyDescent="0.2">
      <c r="A21" s="190">
        <v>10</v>
      </c>
      <c r="B21" s="186" t="s">
        <v>703</v>
      </c>
      <c r="C21" s="480" t="s">
        <v>704</v>
      </c>
      <c r="D21" s="475" t="s">
        <v>6</v>
      </c>
      <c r="E21" s="481" t="s">
        <v>240</v>
      </c>
      <c r="F21" s="479" t="s">
        <v>727</v>
      </c>
      <c r="G21" s="257" t="s">
        <v>490</v>
      </c>
      <c r="H21" s="190">
        <v>2</v>
      </c>
      <c r="I21" s="5"/>
      <c r="J21" s="5"/>
      <c r="K21" s="5"/>
      <c r="L21" s="5"/>
      <c r="M21" s="5"/>
      <c r="N21" s="5"/>
      <c r="O21" s="5"/>
      <c r="P21" s="5"/>
      <c r="Q21" s="3"/>
      <c r="R21" s="5"/>
      <c r="S21" s="5"/>
    </row>
    <row r="22" spans="1:19" ht="12.75" customHeight="1" x14ac:dyDescent="0.2">
      <c r="A22" s="146"/>
      <c r="B22" s="279"/>
      <c r="C22" s="280"/>
      <c r="D22" s="280"/>
      <c r="E22" s="279"/>
      <c r="F22" s="150"/>
      <c r="G22" s="181"/>
      <c r="H22" s="255"/>
      <c r="I22" s="5"/>
      <c r="J22" s="5"/>
      <c r="K22" s="5"/>
      <c r="L22" s="5"/>
      <c r="M22" s="5"/>
      <c r="N22" s="5"/>
      <c r="O22" s="5"/>
      <c r="P22" s="5"/>
      <c r="Q22" s="3"/>
      <c r="R22" s="5"/>
      <c r="S22" s="5"/>
    </row>
    <row r="23" spans="1:19" ht="12.75" customHeight="1" x14ac:dyDescent="0.2">
      <c r="A23" s="146"/>
      <c r="B23" s="279"/>
      <c r="C23" s="280"/>
      <c r="D23" s="280"/>
      <c r="E23" s="279"/>
      <c r="F23" s="150"/>
      <c r="G23" s="181"/>
      <c r="H23" s="255"/>
      <c r="I23" s="5"/>
      <c r="J23" s="5"/>
      <c r="K23" s="5"/>
      <c r="L23" s="5"/>
      <c r="M23" s="5"/>
      <c r="N23" s="5"/>
      <c r="O23" s="5"/>
      <c r="P23" s="5"/>
      <c r="Q23" s="3"/>
      <c r="R23" s="5"/>
      <c r="S23" s="5"/>
    </row>
    <row r="24" spans="1:19" ht="12.75" customHeight="1" x14ac:dyDescent="0.2">
      <c r="A24" s="146"/>
      <c r="B24" s="279"/>
      <c r="C24" s="280"/>
      <c r="D24" s="280"/>
      <c r="E24" s="279"/>
      <c r="F24" s="150"/>
      <c r="G24" s="181"/>
      <c r="H24" s="255"/>
      <c r="I24" s="5"/>
      <c r="J24" s="5"/>
      <c r="K24" s="5"/>
      <c r="L24" s="5"/>
      <c r="M24" s="5"/>
      <c r="N24" s="5"/>
      <c r="O24" s="5"/>
      <c r="P24" s="5"/>
      <c r="Q24" s="3"/>
      <c r="R24" s="5"/>
      <c r="S24" s="5"/>
    </row>
    <row r="25" spans="1:19" ht="12.75" customHeight="1" x14ac:dyDescent="0.2">
      <c r="A25" s="146"/>
      <c r="B25" s="279"/>
      <c r="C25" s="280"/>
      <c r="D25" s="280"/>
      <c r="E25" s="279"/>
      <c r="F25" s="150"/>
      <c r="G25" s="181"/>
      <c r="H25" s="255"/>
      <c r="I25" s="5"/>
      <c r="J25" s="5"/>
      <c r="K25" s="5"/>
      <c r="L25" s="5"/>
      <c r="M25" s="5"/>
      <c r="N25" s="5"/>
      <c r="O25" s="5"/>
      <c r="P25" s="5"/>
      <c r="Q25" s="3"/>
      <c r="R25" s="5"/>
      <c r="S25" s="5"/>
    </row>
    <row r="26" spans="1:19" ht="12.75" customHeight="1" x14ac:dyDescent="0.2">
      <c r="A26" s="146"/>
      <c r="B26" s="279"/>
      <c r="C26" s="280"/>
      <c r="D26" s="280"/>
      <c r="E26" s="279"/>
      <c r="F26" s="150"/>
      <c r="G26" s="181"/>
      <c r="H26" s="255"/>
      <c r="I26" s="5"/>
      <c r="J26" s="5"/>
      <c r="K26" s="5"/>
      <c r="L26" s="5"/>
      <c r="M26" s="5"/>
      <c r="N26" s="5"/>
      <c r="O26" s="5"/>
      <c r="P26" s="5"/>
      <c r="Q26" s="3"/>
      <c r="R26" s="5"/>
      <c r="S26" s="5"/>
    </row>
    <row r="27" spans="1:19" ht="12.75" customHeight="1" x14ac:dyDescent="0.2">
      <c r="A27" s="146"/>
      <c r="B27" s="279"/>
      <c r="C27" s="280"/>
      <c r="D27" s="280"/>
      <c r="E27" s="279"/>
      <c r="F27" s="150"/>
      <c r="G27" s="181"/>
      <c r="H27" s="255"/>
      <c r="I27" s="5"/>
      <c r="J27" s="5"/>
      <c r="K27" s="5"/>
      <c r="L27" s="5"/>
      <c r="M27" s="5"/>
      <c r="N27" s="5"/>
      <c r="O27" s="5"/>
      <c r="P27" s="5"/>
      <c r="Q27" s="3"/>
      <c r="R27" s="5"/>
      <c r="S27" s="5"/>
    </row>
    <row r="28" spans="1:19" ht="12.75" customHeight="1" x14ac:dyDescent="0.2">
      <c r="A28" s="146"/>
      <c r="B28" s="279"/>
      <c r="C28" s="280"/>
      <c r="D28" s="280"/>
      <c r="E28" s="279"/>
      <c r="F28" s="150"/>
      <c r="G28" s="181"/>
      <c r="H28" s="255"/>
      <c r="I28" s="5"/>
      <c r="J28" s="5"/>
      <c r="K28" s="5"/>
      <c r="L28" s="5"/>
      <c r="M28" s="5"/>
      <c r="N28" s="5"/>
      <c r="O28" s="5"/>
      <c r="P28" s="5"/>
      <c r="Q28" s="3"/>
      <c r="R28" s="5"/>
      <c r="S28" s="5"/>
    </row>
    <row r="29" spans="1:19" ht="12.75" customHeight="1" x14ac:dyDescent="0.2"/>
    <row r="30" spans="1:19" ht="12.75" customHeight="1" x14ac:dyDescent="0.2">
      <c r="B30" s="157"/>
      <c r="C30" s="153"/>
      <c r="D30" s="154"/>
      <c r="E30" s="5"/>
      <c r="F30" s="5"/>
      <c r="G30" s="251"/>
    </row>
    <row r="31" spans="1:19" ht="12.75" x14ac:dyDescent="0.2">
      <c r="A31" s="170"/>
      <c r="B31" s="157" t="s">
        <v>105</v>
      </c>
      <c r="C31" s="153"/>
      <c r="D31" s="154"/>
      <c r="E31" s="345"/>
      <c r="F31" s="249"/>
      <c r="G31" s="250"/>
      <c r="H31" s="305" t="s">
        <v>498</v>
      </c>
      <c r="I31" s="251"/>
    </row>
    <row r="32" spans="1:19" x14ac:dyDescent="0.2">
      <c r="A32" s="170"/>
      <c r="B32" s="157"/>
      <c r="C32" s="153"/>
      <c r="D32" s="154"/>
      <c r="E32" s="345"/>
      <c r="F32" s="155"/>
      <c r="G32" s="154"/>
      <c r="H32" s="159"/>
      <c r="I32" s="159"/>
    </row>
    <row r="33" spans="1:9" ht="12.75" x14ac:dyDescent="0.2">
      <c r="A33" s="170"/>
      <c r="B33" s="157" t="s">
        <v>106</v>
      </c>
      <c r="C33" s="153"/>
      <c r="D33" s="154"/>
      <c r="E33" s="345"/>
      <c r="F33" s="249"/>
      <c r="G33" s="252"/>
      <c r="H33" s="305" t="s">
        <v>499</v>
      </c>
      <c r="I33" s="155"/>
    </row>
    <row r="34" spans="1:9" ht="12.75" x14ac:dyDescent="0.2">
      <c r="A34" s="170"/>
      <c r="B34" s="157"/>
      <c r="C34" s="153"/>
      <c r="D34" s="154"/>
      <c r="E34" s="345"/>
      <c r="F34" s="155"/>
      <c r="G34" s="154"/>
      <c r="H34" s="155"/>
      <c r="I34" s="156"/>
    </row>
    <row r="35" spans="1:9" ht="12.75" x14ac:dyDescent="0.2">
      <c r="A35" s="170"/>
      <c r="B35" s="157"/>
      <c r="C35" s="153"/>
      <c r="D35" s="154"/>
      <c r="E35" s="345"/>
      <c r="F35" s="155"/>
      <c r="G35" s="154"/>
      <c r="H35" s="155"/>
      <c r="I35" s="156"/>
    </row>
    <row r="36" spans="1:9" x14ac:dyDescent="0.2">
      <c r="A36" s="170"/>
      <c r="B36" s="157" t="s">
        <v>497</v>
      </c>
      <c r="H36" s="158" t="s">
        <v>728</v>
      </c>
      <c r="I36" s="161"/>
    </row>
    <row r="37" spans="1:9" s="4" customFormat="1" ht="16.5" customHeight="1" x14ac:dyDescent="0.2">
      <c r="A37" s="161"/>
      <c r="B37" s="161"/>
      <c r="C37" s="161"/>
      <c r="D37" s="161"/>
      <c r="E37" s="161"/>
      <c r="F37" s="161"/>
      <c r="G37" s="161"/>
      <c r="H37" s="162"/>
    </row>
    <row r="38" spans="1:9" s="9" customFormat="1" ht="12.75" customHeight="1" x14ac:dyDescent="0.2">
      <c r="A38" s="161"/>
      <c r="B38" s="161"/>
      <c r="C38" s="161"/>
      <c r="D38" s="161"/>
      <c r="E38" s="161"/>
      <c r="F38" s="161"/>
      <c r="G38" s="161"/>
      <c r="H38" s="162"/>
    </row>
    <row r="39" spans="1:9" ht="13.5" customHeight="1" x14ac:dyDescent="0.2"/>
    <row r="40" spans="1:9" ht="12.75" customHeight="1" x14ac:dyDescent="0.2"/>
    <row r="41" spans="1:9" ht="12.75" customHeight="1" x14ac:dyDescent="0.2"/>
    <row r="42" spans="1:9" s="3" customFormat="1" ht="33" customHeight="1" x14ac:dyDescent="0.2">
      <c r="A42" s="161"/>
      <c r="B42" s="161"/>
      <c r="C42" s="161"/>
      <c r="D42" s="161"/>
      <c r="E42" s="161"/>
      <c r="F42" s="161"/>
      <c r="G42" s="161"/>
      <c r="H42" s="162"/>
    </row>
    <row r="43" spans="1:9" ht="12.75" customHeight="1" x14ac:dyDescent="0.2"/>
    <row r="44" spans="1:9" ht="12.75" customHeight="1" x14ac:dyDescent="0.2"/>
    <row r="45" spans="1:9" ht="12.75" customHeight="1" x14ac:dyDescent="0.2"/>
    <row r="46" spans="1:9" ht="12.75" customHeight="1" x14ac:dyDescent="0.2"/>
    <row r="47" spans="1:9" ht="12.75" customHeight="1" x14ac:dyDescent="0.2"/>
    <row r="48" spans="1: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280" ht="21" customHeight="1" x14ac:dyDescent="0.2"/>
    <row r="281" ht="21" customHeight="1" x14ac:dyDescent="0.2"/>
    <row r="282" ht="21" customHeight="1" x14ac:dyDescent="0.2"/>
    <row r="283" ht="21" customHeight="1" x14ac:dyDescent="0.2"/>
    <row r="284" ht="21" customHeight="1" x14ac:dyDescent="0.2"/>
    <row r="285" ht="21" customHeight="1" x14ac:dyDescent="0.2"/>
    <row r="286" ht="21" customHeight="1" x14ac:dyDescent="0.2"/>
    <row r="287" ht="21" customHeight="1" x14ac:dyDescent="0.2"/>
    <row r="288" ht="21" customHeight="1" x14ac:dyDescent="0.2"/>
    <row r="289" ht="21" customHeight="1" x14ac:dyDescent="0.2"/>
    <row r="290" ht="21" customHeight="1" x14ac:dyDescent="0.2"/>
    <row r="291" ht="21" customHeight="1" x14ac:dyDescent="0.2"/>
    <row r="292" ht="21" customHeight="1" x14ac:dyDescent="0.2"/>
    <row r="293" ht="21" customHeight="1" x14ac:dyDescent="0.2"/>
    <row r="294" ht="21" customHeight="1" x14ac:dyDescent="0.2"/>
    <row r="295" ht="21" customHeight="1" x14ac:dyDescent="0.2"/>
    <row r="296" ht="21" customHeight="1" x14ac:dyDescent="0.2"/>
    <row r="297" ht="21" customHeight="1" x14ac:dyDescent="0.2"/>
    <row r="298" ht="21" customHeight="1" x14ac:dyDescent="0.2"/>
    <row r="299" ht="21" customHeight="1" x14ac:dyDescent="0.2"/>
    <row r="300" ht="21" customHeight="1" x14ac:dyDescent="0.2"/>
    <row r="301" ht="21" customHeight="1" x14ac:dyDescent="0.2"/>
    <row r="302" ht="21" customHeight="1" x14ac:dyDescent="0.2"/>
    <row r="303" ht="21" customHeight="1" x14ac:dyDescent="0.2"/>
    <row r="304" ht="21" customHeight="1" x14ac:dyDescent="0.2"/>
    <row r="305" ht="21" customHeight="1" x14ac:dyDescent="0.2"/>
    <row r="306" ht="21" customHeight="1" x14ac:dyDescent="0.2"/>
    <row r="307" ht="21" customHeight="1" x14ac:dyDescent="0.2"/>
    <row r="308" ht="21" customHeight="1" x14ac:dyDescent="0.2"/>
    <row r="309" ht="21" customHeight="1" x14ac:dyDescent="0.2"/>
    <row r="310" ht="21" customHeight="1" x14ac:dyDescent="0.2"/>
    <row r="311" ht="21" customHeight="1" x14ac:dyDescent="0.2"/>
    <row r="312" ht="21" customHeight="1" x14ac:dyDescent="0.2"/>
    <row r="313" ht="21" customHeight="1" x14ac:dyDescent="0.2"/>
    <row r="314" ht="21" customHeight="1" x14ac:dyDescent="0.2"/>
    <row r="315" ht="21" customHeight="1" x14ac:dyDescent="0.2"/>
    <row r="316" ht="21" customHeight="1" x14ac:dyDescent="0.2"/>
    <row r="317" ht="21" customHeight="1" x14ac:dyDescent="0.2"/>
    <row r="318" ht="21" customHeight="1" x14ac:dyDescent="0.2"/>
    <row r="319" ht="21" customHeight="1" x14ac:dyDescent="0.2"/>
    <row r="320" ht="21" customHeight="1" x14ac:dyDescent="0.2"/>
    <row r="321" ht="21" customHeight="1" x14ac:dyDescent="0.2"/>
    <row r="322" ht="21" customHeight="1" x14ac:dyDescent="0.2"/>
    <row r="323" ht="21" customHeight="1" x14ac:dyDescent="0.2"/>
    <row r="324" ht="21" customHeight="1" x14ac:dyDescent="0.2"/>
    <row r="325" ht="21" customHeight="1" x14ac:dyDescent="0.2"/>
    <row r="326" ht="21" customHeight="1" x14ac:dyDescent="0.2"/>
    <row r="327" ht="21" customHeight="1" x14ac:dyDescent="0.2"/>
    <row r="328" ht="21" customHeight="1" x14ac:dyDescent="0.2"/>
    <row r="329" ht="21" customHeight="1" x14ac:dyDescent="0.2"/>
    <row r="330" ht="21" customHeight="1" x14ac:dyDescent="0.2"/>
    <row r="331" ht="21" customHeight="1" x14ac:dyDescent="0.2"/>
    <row r="332" ht="21" customHeight="1" x14ac:dyDescent="0.2"/>
    <row r="333" ht="21" customHeight="1" x14ac:dyDescent="0.2"/>
    <row r="334" ht="21" customHeight="1" x14ac:dyDescent="0.2"/>
    <row r="335" ht="21" customHeight="1" x14ac:dyDescent="0.2"/>
    <row r="336" ht="21" customHeight="1" x14ac:dyDescent="0.2"/>
    <row r="337" ht="21" customHeight="1" x14ac:dyDescent="0.2"/>
    <row r="338" ht="21" customHeight="1" x14ac:dyDescent="0.2"/>
    <row r="339" ht="21" customHeight="1" x14ac:dyDescent="0.2"/>
    <row r="340" ht="21" customHeight="1" x14ac:dyDescent="0.2"/>
    <row r="341" ht="21" customHeight="1" x14ac:dyDescent="0.2"/>
    <row r="342" ht="21" customHeight="1" x14ac:dyDescent="0.2"/>
    <row r="343" ht="21" customHeight="1" x14ac:dyDescent="0.2"/>
    <row r="344" ht="21" customHeight="1" x14ac:dyDescent="0.2"/>
    <row r="345" ht="21" customHeight="1" x14ac:dyDescent="0.2"/>
    <row r="346" ht="21" customHeight="1" x14ac:dyDescent="0.2"/>
    <row r="347" ht="21" customHeight="1" x14ac:dyDescent="0.2"/>
    <row r="348" ht="21" customHeight="1" x14ac:dyDescent="0.2"/>
    <row r="349" ht="21" customHeight="1" x14ac:dyDescent="0.2"/>
    <row r="350" ht="21" customHeight="1" x14ac:dyDescent="0.2"/>
    <row r="351" ht="21" customHeight="1" x14ac:dyDescent="0.2"/>
    <row r="352" ht="21" customHeight="1" x14ac:dyDescent="0.2"/>
    <row r="353" ht="21" customHeight="1" x14ac:dyDescent="0.2"/>
    <row r="354" ht="21" customHeight="1" x14ac:dyDescent="0.2"/>
    <row r="355" ht="21" customHeight="1" x14ac:dyDescent="0.2"/>
    <row r="356" ht="21" customHeight="1" x14ac:dyDescent="0.2"/>
    <row r="357" ht="21" customHeight="1" x14ac:dyDescent="0.2"/>
    <row r="358" ht="21" customHeight="1" x14ac:dyDescent="0.2"/>
    <row r="359" ht="21" customHeight="1" x14ac:dyDescent="0.2"/>
    <row r="360" ht="21" customHeight="1" x14ac:dyDescent="0.2"/>
    <row r="361" ht="21" customHeight="1" x14ac:dyDescent="0.2"/>
    <row r="362" ht="21" customHeight="1" x14ac:dyDescent="0.2"/>
    <row r="363" ht="21" customHeight="1" x14ac:dyDescent="0.2"/>
    <row r="364" ht="21" customHeight="1" x14ac:dyDescent="0.2"/>
    <row r="365" ht="21" customHeight="1" x14ac:dyDescent="0.2"/>
    <row r="366" ht="21" customHeight="1" x14ac:dyDescent="0.2"/>
    <row r="367" ht="21" customHeight="1" x14ac:dyDescent="0.2"/>
    <row r="368" ht="21" customHeight="1" x14ac:dyDescent="0.2"/>
    <row r="369" ht="21" customHeight="1" x14ac:dyDescent="0.2"/>
    <row r="370" ht="21" customHeight="1" x14ac:dyDescent="0.2"/>
    <row r="371" ht="21" customHeight="1" x14ac:dyDescent="0.2"/>
    <row r="372" ht="21" customHeight="1" x14ac:dyDescent="0.2"/>
    <row r="373" ht="21" customHeight="1" x14ac:dyDescent="0.2"/>
    <row r="374" ht="21" customHeight="1" x14ac:dyDescent="0.2"/>
    <row r="375" ht="21" customHeight="1" x14ac:dyDescent="0.2"/>
    <row r="376" ht="21" customHeight="1" x14ac:dyDescent="0.2"/>
    <row r="377" ht="21" customHeight="1" x14ac:dyDescent="0.2"/>
    <row r="378" ht="21" customHeight="1" x14ac:dyDescent="0.2"/>
    <row r="379" ht="21" customHeight="1" x14ac:dyDescent="0.2"/>
    <row r="380" ht="21" customHeight="1" x14ac:dyDescent="0.2"/>
    <row r="381" ht="21" customHeight="1" x14ac:dyDescent="0.2"/>
    <row r="382" ht="21" customHeight="1" x14ac:dyDescent="0.2"/>
    <row r="383" ht="21" customHeight="1" x14ac:dyDescent="0.2"/>
    <row r="384" ht="21" customHeight="1" x14ac:dyDescent="0.2"/>
    <row r="385" ht="21" customHeight="1" x14ac:dyDescent="0.2"/>
    <row r="386" ht="21" customHeight="1" x14ac:dyDescent="0.2"/>
    <row r="387" ht="21" customHeight="1" x14ac:dyDescent="0.2"/>
    <row r="388" ht="21" customHeight="1" x14ac:dyDescent="0.2"/>
    <row r="389" ht="21" customHeight="1" x14ac:dyDescent="0.2"/>
    <row r="390" ht="21" customHeight="1" x14ac:dyDescent="0.2"/>
    <row r="391" ht="21" customHeight="1" x14ac:dyDescent="0.2"/>
    <row r="392" ht="21" customHeight="1" x14ac:dyDescent="0.2"/>
    <row r="393" ht="21" customHeight="1" x14ac:dyDescent="0.2"/>
    <row r="394" ht="21" customHeight="1" x14ac:dyDescent="0.2"/>
    <row r="395" ht="21" customHeight="1" x14ac:dyDescent="0.2"/>
    <row r="396" ht="21" customHeight="1" x14ac:dyDescent="0.2"/>
    <row r="397" ht="21" customHeight="1" x14ac:dyDescent="0.2"/>
    <row r="398" ht="21" customHeight="1" x14ac:dyDescent="0.2"/>
    <row r="399" ht="21" customHeight="1" x14ac:dyDescent="0.2"/>
    <row r="400" ht="21" customHeight="1" x14ac:dyDescent="0.2"/>
    <row r="401" ht="21" customHeight="1" x14ac:dyDescent="0.2"/>
    <row r="402" ht="21" customHeight="1" x14ac:dyDescent="0.2"/>
    <row r="403" ht="21" customHeight="1" x14ac:dyDescent="0.2"/>
    <row r="404" ht="21" customHeight="1" x14ac:dyDescent="0.2"/>
    <row r="405" ht="21" customHeight="1" x14ac:dyDescent="0.2"/>
    <row r="406" ht="21" customHeight="1" x14ac:dyDescent="0.2"/>
    <row r="407" ht="21" customHeight="1" x14ac:dyDescent="0.2"/>
    <row r="408" ht="21" customHeight="1" x14ac:dyDescent="0.2"/>
    <row r="409" ht="21" customHeight="1" x14ac:dyDescent="0.2"/>
    <row r="410" ht="21" customHeight="1" x14ac:dyDescent="0.2"/>
    <row r="411" ht="21" customHeight="1" x14ac:dyDescent="0.2"/>
    <row r="412" ht="21" customHeight="1" x14ac:dyDescent="0.2"/>
    <row r="413" ht="21" customHeight="1" x14ac:dyDescent="0.2"/>
    <row r="414" ht="21" customHeight="1" x14ac:dyDescent="0.2"/>
    <row r="415" ht="21" customHeight="1" x14ac:dyDescent="0.2"/>
    <row r="416" ht="21" customHeight="1" x14ac:dyDescent="0.2"/>
    <row r="417" ht="21" customHeight="1" x14ac:dyDescent="0.2"/>
    <row r="418" ht="21" customHeight="1" x14ac:dyDescent="0.2"/>
    <row r="419" ht="21" customHeight="1" x14ac:dyDescent="0.2"/>
    <row r="420" ht="21" customHeight="1" x14ac:dyDescent="0.2"/>
    <row r="421" ht="21" customHeight="1" x14ac:dyDescent="0.2"/>
    <row r="422" ht="21" customHeight="1" x14ac:dyDescent="0.2"/>
    <row r="423" ht="21" customHeight="1" x14ac:dyDescent="0.2"/>
    <row r="424" ht="21" customHeight="1" x14ac:dyDescent="0.2"/>
    <row r="425" ht="21" customHeight="1" x14ac:dyDescent="0.2"/>
    <row r="426" ht="21" customHeight="1" x14ac:dyDescent="0.2"/>
    <row r="427" ht="21" customHeight="1" x14ac:dyDescent="0.2"/>
    <row r="428" ht="21" customHeight="1" x14ac:dyDescent="0.2"/>
    <row r="429" ht="21" customHeight="1" x14ac:dyDescent="0.2"/>
    <row r="430" ht="21" customHeight="1" x14ac:dyDescent="0.2"/>
    <row r="431" ht="21" customHeight="1" x14ac:dyDescent="0.2"/>
    <row r="432" ht="21" customHeight="1" x14ac:dyDescent="0.2"/>
    <row r="433" ht="21" customHeight="1" x14ac:dyDescent="0.2"/>
    <row r="434" ht="21" customHeight="1" x14ac:dyDescent="0.2"/>
    <row r="435" ht="21" customHeight="1" x14ac:dyDescent="0.2"/>
    <row r="436" ht="21" customHeight="1" x14ac:dyDescent="0.2"/>
    <row r="437" ht="21" customHeight="1" x14ac:dyDescent="0.2"/>
    <row r="438" ht="21" customHeight="1" x14ac:dyDescent="0.2"/>
    <row r="439" ht="21" customHeight="1" x14ac:dyDescent="0.2"/>
    <row r="440" ht="21" customHeight="1" x14ac:dyDescent="0.2"/>
    <row r="441" ht="21" customHeight="1" x14ac:dyDescent="0.2"/>
    <row r="442" ht="21" customHeight="1" x14ac:dyDescent="0.2"/>
    <row r="443" ht="21" customHeight="1" x14ac:dyDescent="0.2"/>
    <row r="444" ht="21" customHeight="1" x14ac:dyDescent="0.2"/>
    <row r="445" ht="21" customHeight="1" x14ac:dyDescent="0.2"/>
    <row r="446" ht="21" customHeight="1" x14ac:dyDescent="0.2"/>
    <row r="447" ht="21" customHeight="1" x14ac:dyDescent="0.2"/>
    <row r="448" ht="21" customHeight="1" x14ac:dyDescent="0.2"/>
    <row r="449" ht="21" customHeight="1" x14ac:dyDescent="0.2"/>
    <row r="450" ht="21" customHeight="1" x14ac:dyDescent="0.2"/>
    <row r="451" ht="21" customHeight="1" x14ac:dyDescent="0.2"/>
    <row r="452" ht="21" customHeight="1" x14ac:dyDescent="0.2"/>
    <row r="453" ht="21" customHeight="1" x14ac:dyDescent="0.2"/>
    <row r="454" ht="21" customHeight="1" x14ac:dyDescent="0.2"/>
    <row r="455" ht="21" customHeight="1" x14ac:dyDescent="0.2"/>
    <row r="456" ht="21" customHeight="1" x14ac:dyDescent="0.2"/>
    <row r="457" ht="21" customHeight="1" x14ac:dyDescent="0.2"/>
    <row r="458" ht="21" customHeight="1" x14ac:dyDescent="0.2"/>
  </sheetData>
  <sortState ref="A12:AD27">
    <sortCondition ref="A12:A27"/>
  </sortState>
  <mergeCells count="7">
    <mergeCell ref="A5:B5"/>
    <mergeCell ref="A1:L1"/>
    <mergeCell ref="A2:L2"/>
    <mergeCell ref="A3:N3"/>
    <mergeCell ref="B4:N4"/>
    <mergeCell ref="C5:F5"/>
    <mergeCell ref="G5:H5"/>
  </mergeCells>
  <phoneticPr fontId="3" type="noConversion"/>
  <printOptions horizontalCentered="1"/>
  <pageMargins left="0.19685039370078741" right="0.19685039370078741" top="0.19685039370078741" bottom="0.19685039370078741" header="0.19685039370078741" footer="0.19685039370078741"/>
  <pageSetup paperSize="9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indexed="15"/>
    <pageSetUpPr fitToPage="1"/>
  </sheetPr>
  <dimension ref="A1:S58"/>
  <sheetViews>
    <sheetView topLeftCell="A2" workbookViewId="0">
      <selection activeCell="F21" sqref="F21"/>
    </sheetView>
  </sheetViews>
  <sheetFormatPr defaultRowHeight="14.25" x14ac:dyDescent="0.2"/>
  <cols>
    <col min="1" max="1" width="4.140625" style="161" customWidth="1"/>
    <col min="2" max="2" width="22.140625" style="161" customWidth="1"/>
    <col min="3" max="3" width="10.85546875" style="161" customWidth="1"/>
    <col min="4" max="4" width="6.5703125" style="161" customWidth="1"/>
    <col min="5" max="5" width="25.28515625" style="161" customWidth="1"/>
    <col min="6" max="6" width="8" style="161" customWidth="1"/>
    <col min="7" max="7" width="11.5703125" style="161" customWidth="1"/>
    <col min="8" max="8" width="4.140625" style="8" customWidth="1"/>
    <col min="9" max="9" width="4.7109375" style="8" customWidth="1"/>
    <col min="10" max="10" width="3.28515625" style="125" customWidth="1"/>
    <col min="11" max="11" width="33.7109375" style="17" customWidth="1"/>
    <col min="12" max="12" width="9.140625" customWidth="1"/>
    <col min="13" max="13" width="9.140625" style="2" customWidth="1"/>
    <col min="14" max="16384" width="9.140625" style="2"/>
  </cols>
  <sheetData>
    <row r="1" spans="1:13" s="3" customFormat="1" ht="12.95" customHeight="1" x14ac:dyDescent="0.15">
      <c r="A1" s="400" t="s">
        <v>98</v>
      </c>
      <c r="B1" s="400"/>
      <c r="C1" s="400"/>
      <c r="D1" s="400"/>
      <c r="E1" s="400"/>
      <c r="F1" s="400"/>
      <c r="G1" s="400"/>
    </row>
    <row r="2" spans="1:13" s="3" customFormat="1" ht="12.95" customHeight="1" x14ac:dyDescent="0.15">
      <c r="A2" s="401" t="s">
        <v>32</v>
      </c>
      <c r="B2" s="401"/>
      <c r="C2" s="401"/>
      <c r="D2" s="401"/>
      <c r="E2" s="401"/>
      <c r="F2" s="401"/>
      <c r="G2" s="401"/>
    </row>
    <row r="3" spans="1:13" s="28" customFormat="1" ht="12.95" customHeight="1" x14ac:dyDescent="0.15">
      <c r="A3" s="419" t="s">
        <v>500</v>
      </c>
      <c r="B3" s="419"/>
      <c r="C3" s="419"/>
      <c r="D3" s="419"/>
      <c r="E3" s="419"/>
      <c r="F3" s="419"/>
      <c r="G3" s="419"/>
      <c r="H3" s="419"/>
    </row>
    <row r="4" spans="1:13" s="28" customFormat="1" ht="12.95" customHeight="1" x14ac:dyDescent="0.2">
      <c r="A4" s="420"/>
      <c r="B4" s="419" t="s">
        <v>501</v>
      </c>
      <c r="C4" s="419"/>
      <c r="D4" s="419"/>
      <c r="E4" s="419"/>
      <c r="F4" s="419"/>
      <c r="G4" s="419"/>
      <c r="H4" s="419"/>
    </row>
    <row r="5" spans="1:13" s="28" customFormat="1" ht="32.25" customHeight="1" x14ac:dyDescent="0.15">
      <c r="A5" s="402" t="s">
        <v>502</v>
      </c>
      <c r="B5" s="403"/>
      <c r="C5" s="404" t="s">
        <v>505</v>
      </c>
      <c r="D5" s="404"/>
      <c r="E5" s="404"/>
      <c r="F5" s="404"/>
      <c r="G5" s="342" t="s">
        <v>504</v>
      </c>
    </row>
    <row r="6" spans="1:13" s="5" customFormat="1" ht="17.100000000000001" customHeight="1" x14ac:dyDescent="0.2">
      <c r="A6" s="131" t="s">
        <v>9</v>
      </c>
      <c r="B6" s="130" t="s">
        <v>158</v>
      </c>
      <c r="C6" s="397" t="s">
        <v>62</v>
      </c>
      <c r="D6" s="397"/>
      <c r="E6" s="397"/>
      <c r="F6" s="164" t="s">
        <v>107</v>
      </c>
      <c r="G6" s="303" t="s">
        <v>108</v>
      </c>
      <c r="H6" s="25"/>
      <c r="I6" s="24"/>
      <c r="J6" s="29"/>
      <c r="K6" s="23"/>
      <c r="L6" s="128"/>
    </row>
    <row r="7" spans="1:13" s="5" customFormat="1" ht="17.100000000000001" customHeight="1" x14ac:dyDescent="0.2">
      <c r="A7" s="131" t="s">
        <v>10</v>
      </c>
      <c r="B7" s="130" t="s">
        <v>158</v>
      </c>
      <c r="C7" s="406" t="s">
        <v>68</v>
      </c>
      <c r="D7" s="406"/>
      <c r="E7" s="406"/>
      <c r="F7" s="133" t="s">
        <v>23</v>
      </c>
      <c r="G7" s="134" t="s">
        <v>496</v>
      </c>
      <c r="H7" s="25"/>
      <c r="I7" s="25"/>
      <c r="J7" s="35"/>
      <c r="K7" s="23"/>
      <c r="L7" s="128"/>
    </row>
    <row r="8" spans="1:13" s="5" customFormat="1" ht="17.100000000000001" customHeight="1" x14ac:dyDescent="0.2">
      <c r="A8" s="136" t="s">
        <v>11</v>
      </c>
      <c r="B8" s="130" t="s">
        <v>183</v>
      </c>
      <c r="C8" s="399" t="s">
        <v>130</v>
      </c>
      <c r="D8" s="399"/>
      <c r="E8" s="399"/>
      <c r="F8" s="140" t="s">
        <v>729</v>
      </c>
      <c r="G8" s="421" t="s">
        <v>730</v>
      </c>
      <c r="H8" s="25"/>
      <c r="I8" s="25"/>
      <c r="J8" s="35"/>
      <c r="K8" s="23"/>
      <c r="L8" s="127"/>
    </row>
    <row r="9" spans="1:13" s="26" customFormat="1" ht="12.95" customHeight="1" x14ac:dyDescent="0.2">
      <c r="B9" s="139"/>
      <c r="C9" s="394" t="s">
        <v>131</v>
      </c>
      <c r="D9" s="394"/>
      <c r="E9" s="394"/>
      <c r="H9" s="25"/>
      <c r="I9" s="24"/>
      <c r="J9" s="29"/>
      <c r="K9" s="23"/>
      <c r="L9" s="128"/>
    </row>
    <row r="10" spans="1:13" s="26" customFormat="1" ht="12.95" customHeight="1" x14ac:dyDescent="0.2">
      <c r="A10" s="142"/>
      <c r="B10" s="142"/>
      <c r="C10" s="142"/>
      <c r="D10" s="142"/>
      <c r="E10" s="142"/>
      <c r="F10" s="142"/>
      <c r="G10" s="142"/>
      <c r="H10" s="25"/>
      <c r="I10" s="25"/>
      <c r="J10" s="35"/>
      <c r="K10" s="23"/>
      <c r="L10" s="127"/>
    </row>
    <row r="11" spans="1:13" s="26" customFormat="1" ht="21.75" customHeight="1" x14ac:dyDescent="0.2">
      <c r="A11" s="145" t="s">
        <v>20</v>
      </c>
      <c r="B11" s="145" t="s">
        <v>99</v>
      </c>
      <c r="C11" s="145" t="s">
        <v>100</v>
      </c>
      <c r="D11" s="145" t="s">
        <v>101</v>
      </c>
      <c r="E11" s="145" t="s">
        <v>102</v>
      </c>
      <c r="F11" s="145" t="s">
        <v>111</v>
      </c>
      <c r="G11" s="145" t="s">
        <v>104</v>
      </c>
      <c r="H11" s="2"/>
      <c r="I11" s="2"/>
      <c r="J11" s="2"/>
      <c r="K11" s="2"/>
      <c r="L11" s="2"/>
      <c r="M11" s="220"/>
    </row>
    <row r="12" spans="1:13" s="26" customFormat="1" ht="13.5" customHeight="1" x14ac:dyDescent="0.2">
      <c r="A12" s="190">
        <v>1</v>
      </c>
      <c r="B12" s="186" t="s">
        <v>278</v>
      </c>
      <c r="C12" s="482" t="s">
        <v>279</v>
      </c>
      <c r="D12" s="257" t="s">
        <v>511</v>
      </c>
      <c r="E12" s="483" t="s">
        <v>240</v>
      </c>
      <c r="F12" s="486" t="s">
        <v>732</v>
      </c>
      <c r="G12" s="257" t="s">
        <v>237</v>
      </c>
      <c r="H12" s="25"/>
      <c r="I12" s="25"/>
      <c r="J12" s="35"/>
      <c r="K12" s="23"/>
      <c r="L12" s="127"/>
    </row>
    <row r="13" spans="1:13" s="26" customFormat="1" ht="13.5" customHeight="1" x14ac:dyDescent="0.2">
      <c r="A13" s="190">
        <v>2</v>
      </c>
      <c r="B13" s="186" t="s">
        <v>261</v>
      </c>
      <c r="C13" s="482" t="s">
        <v>262</v>
      </c>
      <c r="D13" s="257" t="s">
        <v>511</v>
      </c>
      <c r="E13" s="483" t="s">
        <v>190</v>
      </c>
      <c r="F13" s="486" t="s">
        <v>733</v>
      </c>
      <c r="G13" s="257" t="s">
        <v>237</v>
      </c>
      <c r="H13" s="25"/>
      <c r="I13" s="24"/>
      <c r="J13" s="29"/>
      <c r="K13" s="23"/>
      <c r="L13" s="127"/>
    </row>
    <row r="14" spans="1:13" s="26" customFormat="1" ht="13.5" customHeight="1" x14ac:dyDescent="0.2">
      <c r="A14" s="190">
        <v>3</v>
      </c>
      <c r="B14" s="186" t="s">
        <v>289</v>
      </c>
      <c r="C14" s="487" t="s">
        <v>290</v>
      </c>
      <c r="D14" s="488" t="s">
        <v>511</v>
      </c>
      <c r="E14" s="481" t="s">
        <v>67</v>
      </c>
      <c r="F14" s="479" t="s">
        <v>734</v>
      </c>
      <c r="G14" s="190" t="s">
        <v>234</v>
      </c>
      <c r="H14" s="25"/>
      <c r="I14" s="24"/>
      <c r="J14" s="29"/>
      <c r="K14" s="23"/>
      <c r="L14" s="127"/>
    </row>
    <row r="15" spans="1:13" s="26" customFormat="1" ht="13.5" customHeight="1" x14ac:dyDescent="0.2">
      <c r="A15" s="190">
        <v>4</v>
      </c>
      <c r="B15" s="186" t="s">
        <v>282</v>
      </c>
      <c r="C15" s="480" t="s">
        <v>283</v>
      </c>
      <c r="D15" s="190" t="s">
        <v>510</v>
      </c>
      <c r="E15" s="481" t="s">
        <v>240</v>
      </c>
      <c r="F15" s="479" t="s">
        <v>735</v>
      </c>
      <c r="G15" s="190" t="s">
        <v>234</v>
      </c>
      <c r="H15" s="25"/>
      <c r="I15" s="24"/>
      <c r="J15" s="29"/>
      <c r="K15" s="23"/>
      <c r="L15" s="127"/>
    </row>
    <row r="16" spans="1:13" ht="12.75" x14ac:dyDescent="0.2">
      <c r="A16" s="190">
        <v>5</v>
      </c>
      <c r="B16" s="186" t="s">
        <v>291</v>
      </c>
      <c r="C16" s="480" t="s">
        <v>292</v>
      </c>
      <c r="D16" s="190" t="s">
        <v>511</v>
      </c>
      <c r="E16" s="481" t="s">
        <v>293</v>
      </c>
      <c r="F16" s="479" t="s">
        <v>736</v>
      </c>
      <c r="G16" s="190" t="s">
        <v>234</v>
      </c>
      <c r="H16" s="25"/>
      <c r="I16" s="24"/>
      <c r="J16" s="29"/>
      <c r="K16" s="23"/>
      <c r="L16" s="127"/>
      <c r="M16" s="26"/>
    </row>
    <row r="17" spans="1:13" s="5" customFormat="1" ht="12.2" customHeight="1" x14ac:dyDescent="0.2">
      <c r="A17" s="190">
        <v>6</v>
      </c>
      <c r="B17" s="186" t="s">
        <v>272</v>
      </c>
      <c r="C17" s="480" t="s">
        <v>273</v>
      </c>
      <c r="D17" s="190" t="s">
        <v>510</v>
      </c>
      <c r="E17" s="481" t="s">
        <v>254</v>
      </c>
      <c r="F17" s="479" t="s">
        <v>737</v>
      </c>
      <c r="G17" s="190" t="s">
        <v>234</v>
      </c>
      <c r="H17" s="25"/>
      <c r="I17" s="24"/>
      <c r="J17" s="29"/>
      <c r="K17" s="23"/>
      <c r="L17" s="127"/>
      <c r="M17" s="26"/>
    </row>
    <row r="18" spans="1:13" ht="12.75" customHeight="1" x14ac:dyDescent="0.2">
      <c r="A18" s="190">
        <v>7</v>
      </c>
      <c r="B18" s="186" t="s">
        <v>276</v>
      </c>
      <c r="C18" s="480" t="s">
        <v>277</v>
      </c>
      <c r="D18" s="190" t="s">
        <v>511</v>
      </c>
      <c r="E18" s="481" t="s">
        <v>127</v>
      </c>
      <c r="F18" s="479" t="s">
        <v>738</v>
      </c>
      <c r="G18" s="190" t="s">
        <v>234</v>
      </c>
      <c r="H18" s="25"/>
      <c r="I18" s="24"/>
      <c r="J18" s="29"/>
      <c r="K18" s="23"/>
      <c r="L18" s="127"/>
      <c r="M18" s="26"/>
    </row>
    <row r="19" spans="1:13" s="5" customFormat="1" ht="12.75" customHeight="1" x14ac:dyDescent="0.2">
      <c r="A19" s="190">
        <v>8</v>
      </c>
      <c r="B19" s="186" t="s">
        <v>369</v>
      </c>
      <c r="C19" s="480" t="s">
        <v>370</v>
      </c>
      <c r="D19" s="190" t="s">
        <v>511</v>
      </c>
      <c r="E19" s="481" t="s">
        <v>731</v>
      </c>
      <c r="F19" s="479" t="s">
        <v>739</v>
      </c>
      <c r="G19" s="190" t="s">
        <v>234</v>
      </c>
      <c r="H19" s="25"/>
      <c r="I19" s="24"/>
      <c r="J19" s="29"/>
      <c r="K19" s="23"/>
      <c r="L19" s="127"/>
      <c r="M19" s="26"/>
    </row>
    <row r="20" spans="1:13" ht="12.75" x14ac:dyDescent="0.2">
      <c r="A20" s="190">
        <v>9</v>
      </c>
      <c r="B20" s="186" t="s">
        <v>287</v>
      </c>
      <c r="C20" s="480" t="s">
        <v>288</v>
      </c>
      <c r="D20" s="190" t="s">
        <v>511</v>
      </c>
      <c r="E20" s="481" t="s">
        <v>192</v>
      </c>
      <c r="F20" s="479" t="s">
        <v>740</v>
      </c>
      <c r="G20" s="190" t="s">
        <v>234</v>
      </c>
      <c r="H20" s="25"/>
      <c r="I20" s="24"/>
      <c r="J20" s="29"/>
      <c r="K20" s="23"/>
      <c r="L20" s="127"/>
      <c r="M20" s="26"/>
    </row>
    <row r="21" spans="1:13" ht="12.75" x14ac:dyDescent="0.2">
      <c r="A21" s="190">
        <v>10</v>
      </c>
      <c r="B21" s="186" t="s">
        <v>280</v>
      </c>
      <c r="C21" s="480" t="s">
        <v>281</v>
      </c>
      <c r="D21" s="190" t="s">
        <v>510</v>
      </c>
      <c r="E21" s="481" t="s">
        <v>240</v>
      </c>
      <c r="F21" s="479" t="s">
        <v>741</v>
      </c>
      <c r="G21" s="190" t="s">
        <v>234</v>
      </c>
      <c r="H21" s="25"/>
      <c r="I21" s="24"/>
      <c r="J21" s="29"/>
      <c r="K21" s="23"/>
      <c r="L21" s="127"/>
      <c r="M21" s="26"/>
    </row>
    <row r="22" spans="1:13" ht="12.75" x14ac:dyDescent="0.2">
      <c r="A22" s="190">
        <v>11</v>
      </c>
      <c r="B22" s="186" t="s">
        <v>294</v>
      </c>
      <c r="C22" s="480" t="s">
        <v>295</v>
      </c>
      <c r="D22" s="190" t="s">
        <v>510</v>
      </c>
      <c r="E22" s="481" t="s">
        <v>251</v>
      </c>
      <c r="F22" s="479" t="s">
        <v>742</v>
      </c>
      <c r="G22" s="190">
        <v>1</v>
      </c>
      <c r="H22" s="25"/>
      <c r="I22" s="24"/>
      <c r="J22" s="29"/>
      <c r="K22" s="23"/>
      <c r="L22" s="127"/>
      <c r="M22" s="26"/>
    </row>
    <row r="23" spans="1:13" ht="12.75" x14ac:dyDescent="0.2">
      <c r="A23" s="278"/>
      <c r="B23" s="279"/>
      <c r="C23" s="280"/>
      <c r="D23" s="280"/>
      <c r="E23" s="279"/>
      <c r="F23" s="150"/>
      <c r="G23" s="150"/>
      <c r="H23" s="25"/>
      <c r="I23" s="24"/>
      <c r="J23" s="29"/>
      <c r="K23" s="23"/>
      <c r="L23" s="127"/>
      <c r="M23" s="26"/>
    </row>
    <row r="24" spans="1:13" ht="12.75" x14ac:dyDescent="0.2">
      <c r="A24" s="302"/>
      <c r="B24" s="279"/>
      <c r="C24" s="280"/>
      <c r="D24" s="280"/>
      <c r="E24" s="279"/>
      <c r="F24" s="150"/>
      <c r="G24" s="150"/>
      <c r="H24" s="25"/>
      <c r="I24" s="24"/>
      <c r="J24" s="29"/>
      <c r="K24" s="23"/>
      <c r="L24" s="127"/>
      <c r="M24" s="26"/>
    </row>
    <row r="25" spans="1:13" s="9" customFormat="1" ht="12.75" customHeight="1" x14ac:dyDescent="0.2">
      <c r="A25" s="302"/>
      <c r="B25" s="279"/>
      <c r="C25" s="280"/>
      <c r="D25" s="280"/>
      <c r="E25" s="279"/>
      <c r="F25" s="150"/>
      <c r="G25" s="150"/>
      <c r="H25" s="25"/>
      <c r="I25" s="24"/>
      <c r="J25" s="29"/>
      <c r="K25" s="23"/>
      <c r="L25" s="127"/>
      <c r="M25" s="26"/>
    </row>
    <row r="26" spans="1:13" ht="12.75" customHeight="1" x14ac:dyDescent="0.2">
      <c r="B26" s="279"/>
      <c r="C26" s="280"/>
      <c r="D26" s="280"/>
      <c r="E26" s="279"/>
      <c r="F26" s="150"/>
      <c r="G26" s="150"/>
      <c r="H26" s="25"/>
      <c r="I26" s="24"/>
      <c r="J26" s="29"/>
      <c r="K26" s="23"/>
      <c r="L26" s="127"/>
      <c r="M26" s="26"/>
    </row>
    <row r="27" spans="1:13" ht="12.75" customHeight="1" x14ac:dyDescent="0.2">
      <c r="A27" s="278"/>
      <c r="B27" s="279"/>
      <c r="C27" s="280"/>
      <c r="D27" s="280"/>
      <c r="E27" s="279"/>
      <c r="F27" s="150"/>
      <c r="G27" s="150"/>
      <c r="H27" s="25"/>
      <c r="I27" s="24"/>
      <c r="J27" s="29"/>
      <c r="K27" s="23"/>
      <c r="L27" s="127"/>
      <c r="M27" s="26"/>
    </row>
    <row r="28" spans="1:13" s="3" customFormat="1" ht="14.45" customHeight="1" x14ac:dyDescent="0.2">
      <c r="A28" s="302"/>
      <c r="B28" s="279"/>
      <c r="C28" s="280"/>
      <c r="D28" s="280"/>
      <c r="E28" s="279"/>
      <c r="F28" s="150"/>
      <c r="G28" s="150"/>
      <c r="H28" s="25"/>
      <c r="I28" s="24"/>
      <c r="J28" s="29"/>
      <c r="K28" s="23"/>
      <c r="L28" s="127"/>
      <c r="M28" s="26"/>
    </row>
    <row r="29" spans="1:13" s="26" customFormat="1" ht="13.5" customHeight="1" x14ac:dyDescent="0.2">
      <c r="A29" s="302"/>
      <c r="B29" s="279"/>
      <c r="C29" s="280"/>
      <c r="D29" s="280"/>
      <c r="E29" s="279"/>
      <c r="F29" s="150"/>
      <c r="G29" s="150"/>
      <c r="H29" s="25"/>
      <c r="I29" s="24"/>
      <c r="J29" s="29"/>
      <c r="K29" s="23"/>
      <c r="L29" s="127"/>
    </row>
    <row r="30" spans="1:13" s="26" customFormat="1" ht="13.5" customHeight="1" x14ac:dyDescent="0.2">
      <c r="A30" s="302"/>
      <c r="B30" s="279"/>
      <c r="C30" s="280"/>
      <c r="D30" s="280"/>
      <c r="E30" s="279"/>
      <c r="F30" s="150"/>
      <c r="G30" s="150"/>
      <c r="H30" s="25"/>
      <c r="I30" s="24"/>
      <c r="J30" s="29"/>
      <c r="K30" s="23"/>
      <c r="L30" s="127"/>
    </row>
    <row r="31" spans="1:13" ht="12.75" x14ac:dyDescent="0.2">
      <c r="A31" s="170"/>
      <c r="B31" s="157" t="s">
        <v>105</v>
      </c>
      <c r="C31" s="153"/>
      <c r="D31" s="154"/>
      <c r="E31" s="345"/>
      <c r="F31" s="249"/>
      <c r="G31" s="305" t="s">
        <v>498</v>
      </c>
      <c r="H31" s="2"/>
      <c r="I31" s="2"/>
      <c r="J31" s="2"/>
      <c r="K31" s="2"/>
      <c r="L31" s="2"/>
    </row>
    <row r="32" spans="1:13" x14ac:dyDescent="0.2">
      <c r="A32" s="170"/>
      <c r="B32" s="157"/>
      <c r="C32" s="153"/>
      <c r="D32" s="154"/>
      <c r="E32" s="345"/>
      <c r="F32" s="155"/>
      <c r="G32" s="159"/>
      <c r="H32" s="2"/>
      <c r="I32" s="2"/>
      <c r="J32" s="2"/>
      <c r="K32" s="2"/>
      <c r="L32" s="2"/>
    </row>
    <row r="33" spans="1:16" ht="12.75" x14ac:dyDescent="0.2">
      <c r="A33" s="170"/>
      <c r="B33" s="157" t="s">
        <v>106</v>
      </c>
      <c r="C33" s="153"/>
      <c r="D33" s="154"/>
      <c r="E33" s="345"/>
      <c r="F33" s="249"/>
      <c r="G33" s="305" t="s">
        <v>499</v>
      </c>
      <c r="H33" s="2"/>
      <c r="I33" s="2"/>
      <c r="J33" s="2"/>
      <c r="K33" s="2"/>
      <c r="L33" s="2"/>
    </row>
    <row r="34" spans="1:16" ht="12.75" x14ac:dyDescent="0.2">
      <c r="A34" s="170"/>
      <c r="B34" s="157"/>
      <c r="C34" s="153"/>
      <c r="D34" s="154"/>
      <c r="E34" s="345"/>
      <c r="F34" s="155"/>
      <c r="G34" s="155"/>
      <c r="H34" s="2"/>
      <c r="I34" s="2"/>
      <c r="J34" s="2"/>
      <c r="K34" s="2"/>
      <c r="L34" s="2"/>
    </row>
    <row r="35" spans="1:16" ht="12.75" x14ac:dyDescent="0.2">
      <c r="A35" s="170"/>
      <c r="B35" s="157"/>
      <c r="C35" s="153"/>
      <c r="D35" s="154"/>
      <c r="E35" s="345"/>
      <c r="F35" s="155"/>
      <c r="G35" s="155"/>
      <c r="H35" s="2"/>
      <c r="I35" s="2"/>
      <c r="J35" s="2"/>
      <c r="K35" s="2"/>
      <c r="L35" s="2"/>
    </row>
    <row r="36" spans="1:16" x14ac:dyDescent="0.2">
      <c r="A36" s="170"/>
      <c r="B36" s="157" t="s">
        <v>497</v>
      </c>
      <c r="G36" s="158" t="s">
        <v>482</v>
      </c>
      <c r="H36" s="2"/>
      <c r="I36" s="2"/>
      <c r="J36" s="2"/>
      <c r="K36" s="2"/>
      <c r="L36" s="2"/>
    </row>
    <row r="37" spans="1:16" s="26" customFormat="1" ht="12.95" customHeight="1" x14ac:dyDescent="0.2">
      <c r="A37" s="278"/>
      <c r="B37" s="279"/>
      <c r="C37" s="280"/>
      <c r="D37" s="280"/>
      <c r="E37" s="279"/>
      <c r="F37" s="281"/>
      <c r="G37" s="181"/>
      <c r="H37" s="5"/>
      <c r="I37" s="5"/>
      <c r="J37" s="5"/>
      <c r="K37" s="5"/>
      <c r="L37" s="331"/>
      <c r="M37" s="175"/>
      <c r="O37" s="306"/>
      <c r="P37" s="306"/>
    </row>
    <row r="38" spans="1:16" s="26" customFormat="1" ht="12.95" customHeight="1" x14ac:dyDescent="0.2">
      <c r="A38" s="278"/>
      <c r="B38" s="279"/>
      <c r="C38" s="280"/>
      <c r="D38" s="280"/>
      <c r="E38" s="279"/>
      <c r="F38" s="282"/>
      <c r="G38" s="150"/>
      <c r="H38" s="5"/>
      <c r="I38" s="5"/>
      <c r="J38" s="5"/>
      <c r="K38" s="5"/>
      <c r="L38" s="331"/>
      <c r="M38" s="175"/>
      <c r="O38" s="306"/>
      <c r="P38" s="306"/>
    </row>
    <row r="39" spans="1:16" ht="12.75" x14ac:dyDescent="0.2">
      <c r="A39" s="302"/>
      <c r="B39" s="279"/>
      <c r="C39" s="280"/>
      <c r="D39" s="280"/>
      <c r="E39" s="279"/>
      <c r="F39" s="150"/>
      <c r="G39" s="150"/>
      <c r="H39" s="25"/>
      <c r="I39" s="24"/>
      <c r="J39" s="29"/>
      <c r="K39" s="23"/>
      <c r="L39" s="127"/>
      <c r="M39" s="26"/>
    </row>
    <row r="40" spans="1:16" s="26" customFormat="1" ht="13.5" customHeight="1" x14ac:dyDescent="0.2">
      <c r="A40" s="302"/>
      <c r="B40" s="279"/>
      <c r="C40" s="280"/>
      <c r="D40" s="280"/>
      <c r="E40" s="279"/>
      <c r="F40" s="150"/>
      <c r="G40" s="150"/>
      <c r="H40" s="25"/>
      <c r="I40" s="24"/>
      <c r="J40" s="29"/>
      <c r="K40" s="23"/>
      <c r="L40" s="127"/>
    </row>
    <row r="41" spans="1:16" s="26" customFormat="1" ht="13.5" customHeight="1" x14ac:dyDescent="0.2">
      <c r="A41" s="302"/>
      <c r="B41" s="279"/>
      <c r="C41" s="280"/>
      <c r="D41" s="280"/>
      <c r="E41" s="279"/>
      <c r="F41" s="150"/>
      <c r="G41" s="150"/>
      <c r="H41" s="25"/>
      <c r="I41" s="24"/>
      <c r="J41" s="29"/>
      <c r="K41" s="23"/>
      <c r="L41" s="127"/>
    </row>
    <row r="42" spans="1:16" s="26" customFormat="1" ht="13.5" customHeight="1" x14ac:dyDescent="0.2">
      <c r="A42" s="302"/>
      <c r="B42" s="279"/>
      <c r="C42" s="280"/>
      <c r="D42" s="280"/>
      <c r="E42" s="279"/>
      <c r="F42" s="150"/>
      <c r="G42" s="150"/>
      <c r="H42" s="25"/>
      <c r="I42" s="24"/>
      <c r="J42" s="29"/>
      <c r="K42" s="23"/>
      <c r="L42" s="127"/>
    </row>
    <row r="43" spans="1:16" s="26" customFormat="1" ht="13.5" customHeight="1" x14ac:dyDescent="0.2">
      <c r="A43" s="302"/>
      <c r="B43" s="279"/>
      <c r="C43" s="280"/>
      <c r="D43" s="280"/>
      <c r="E43" s="279"/>
      <c r="F43" s="150"/>
      <c r="G43" s="150"/>
      <c r="H43" s="25"/>
      <c r="I43" s="24"/>
      <c r="J43" s="29"/>
      <c r="K43" s="23"/>
      <c r="L43" s="127"/>
    </row>
    <row r="44" spans="1:16" s="5" customFormat="1" ht="12.6" customHeight="1" x14ac:dyDescent="0.2">
      <c r="A44" s="302"/>
      <c r="B44" s="279"/>
      <c r="C44" s="280"/>
      <c r="D44" s="280"/>
      <c r="E44" s="279"/>
      <c r="F44" s="150"/>
      <c r="G44" s="150"/>
      <c r="H44" s="25"/>
      <c r="I44" s="24"/>
      <c r="J44" s="29"/>
      <c r="K44" s="23"/>
      <c r="L44" s="127"/>
      <c r="M44" s="26"/>
    </row>
    <row r="45" spans="1:16" s="5" customFormat="1" ht="12.95" customHeight="1" x14ac:dyDescent="0.2">
      <c r="A45" s="302"/>
      <c r="B45" s="279"/>
      <c r="C45" s="280"/>
      <c r="D45" s="280"/>
      <c r="E45" s="279"/>
      <c r="F45" s="150"/>
      <c r="G45" s="150"/>
      <c r="H45" s="25"/>
      <c r="I45" s="24"/>
      <c r="J45" s="29"/>
      <c r="K45" s="23"/>
      <c r="L45" s="127"/>
      <c r="M45" s="26"/>
    </row>
    <row r="46" spans="1:16" ht="12.75" x14ac:dyDescent="0.2">
      <c r="A46" s="302"/>
      <c r="B46" s="279"/>
      <c r="C46" s="280"/>
      <c r="D46" s="280"/>
      <c r="E46" s="279"/>
      <c r="F46" s="150"/>
      <c r="G46" s="150"/>
      <c r="H46" s="25"/>
      <c r="I46" s="25"/>
      <c r="J46" s="35"/>
      <c r="K46" s="23"/>
      <c r="L46" s="127"/>
      <c r="M46" s="26"/>
    </row>
    <row r="47" spans="1:16" ht="12.75" x14ac:dyDescent="0.2">
      <c r="A47" s="302"/>
      <c r="B47" s="279"/>
      <c r="C47" s="280"/>
      <c r="D47" s="280"/>
      <c r="E47" s="279"/>
      <c r="F47" s="150"/>
      <c r="G47" s="150"/>
      <c r="H47" s="25"/>
      <c r="I47" s="24"/>
      <c r="J47" s="29"/>
      <c r="K47" s="23"/>
      <c r="L47" s="127"/>
      <c r="M47" s="26"/>
    </row>
    <row r="48" spans="1:16" ht="12.75" x14ac:dyDescent="0.2">
      <c r="A48" s="302"/>
      <c r="B48" s="279"/>
      <c r="C48" s="280"/>
      <c r="D48" s="280"/>
      <c r="E48" s="279"/>
      <c r="F48" s="150"/>
      <c r="G48" s="150"/>
      <c r="H48" s="25"/>
      <c r="I48" s="24"/>
      <c r="J48" s="29"/>
      <c r="K48" s="23"/>
      <c r="L48" s="127"/>
      <c r="M48" s="26"/>
    </row>
    <row r="49" spans="1:13" ht="12.75" x14ac:dyDescent="0.2">
      <c r="A49" s="302"/>
      <c r="B49" s="279"/>
      <c r="C49" s="280"/>
      <c r="D49" s="280"/>
      <c r="E49" s="279"/>
      <c r="F49" s="150"/>
      <c r="G49" s="150"/>
      <c r="H49" s="25"/>
      <c r="I49" s="24"/>
      <c r="J49" s="29"/>
      <c r="K49" s="23"/>
      <c r="L49" s="127"/>
      <c r="M49" s="26"/>
    </row>
    <row r="50" spans="1:13" ht="12.75" x14ac:dyDescent="0.2">
      <c r="A50" s="302"/>
      <c r="B50" s="279"/>
      <c r="C50" s="280"/>
      <c r="D50" s="280"/>
      <c r="E50" s="279"/>
      <c r="F50" s="150"/>
      <c r="G50" s="150"/>
      <c r="H50" s="25"/>
      <c r="I50" s="24"/>
      <c r="J50" s="29"/>
      <c r="K50" s="23"/>
      <c r="L50" s="127"/>
      <c r="M50" s="26"/>
    </row>
    <row r="51" spans="1:13" x14ac:dyDescent="0.2">
      <c r="B51" s="279"/>
      <c r="C51" s="280"/>
      <c r="D51" s="280"/>
      <c r="E51" s="279"/>
      <c r="F51" s="150"/>
      <c r="G51" s="150"/>
      <c r="H51" s="25"/>
      <c r="I51" s="24"/>
      <c r="J51" s="29"/>
      <c r="K51" s="23"/>
      <c r="L51" s="127"/>
      <c r="M51" s="26"/>
    </row>
    <row r="53" spans="1:13" x14ac:dyDescent="0.2">
      <c r="B53" s="157"/>
      <c r="C53" s="153"/>
      <c r="D53" s="154"/>
      <c r="E53" s="152"/>
      <c r="F53" s="249"/>
      <c r="G53" s="250"/>
    </row>
    <row r="54" spans="1:13" x14ac:dyDescent="0.2">
      <c r="B54" s="157"/>
      <c r="C54" s="153"/>
      <c r="D54" s="154"/>
      <c r="E54" s="152"/>
      <c r="F54" s="155"/>
      <c r="G54" s="154"/>
    </row>
    <row r="55" spans="1:13" x14ac:dyDescent="0.2">
      <c r="B55" s="157"/>
      <c r="C55" s="153"/>
      <c r="D55" s="154"/>
      <c r="E55" s="152"/>
      <c r="F55" s="249"/>
      <c r="G55" s="252"/>
    </row>
    <row r="56" spans="1:13" x14ac:dyDescent="0.2">
      <c r="B56" s="157"/>
      <c r="C56" s="153"/>
      <c r="D56" s="154"/>
      <c r="E56" s="152"/>
      <c r="F56" s="155"/>
      <c r="G56" s="155"/>
    </row>
    <row r="57" spans="1:13" x14ac:dyDescent="0.2">
      <c r="B57" s="157"/>
      <c r="C57" s="153"/>
      <c r="D57" s="154"/>
      <c r="E57" s="152"/>
      <c r="F57" s="155"/>
      <c r="G57" s="155"/>
    </row>
    <row r="58" spans="1:13" x14ac:dyDescent="0.2">
      <c r="B58" s="157"/>
    </row>
  </sheetData>
  <mergeCells count="10">
    <mergeCell ref="C9:E9"/>
    <mergeCell ref="C8:E8"/>
    <mergeCell ref="C7:E7"/>
    <mergeCell ref="C6:E6"/>
    <mergeCell ref="A5:B5"/>
    <mergeCell ref="A1:G1"/>
    <mergeCell ref="A2:G2"/>
    <mergeCell ref="A3:H3"/>
    <mergeCell ref="B4:H4"/>
    <mergeCell ref="C5:F5"/>
  </mergeCells>
  <phoneticPr fontId="3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67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>
    <tabColor indexed="15"/>
    <pageSetUpPr fitToPage="1"/>
  </sheetPr>
  <dimension ref="A1:T54"/>
  <sheetViews>
    <sheetView view="pageBreakPreview" zoomScaleNormal="100" zoomScaleSheetLayoutView="100" workbookViewId="0">
      <selection activeCell="C8" sqref="C8:E8"/>
    </sheetView>
  </sheetViews>
  <sheetFormatPr defaultRowHeight="14.25" x14ac:dyDescent="0.2"/>
  <cols>
    <col min="1" max="1" width="4.140625" style="161" customWidth="1"/>
    <col min="2" max="2" width="21.42578125" style="161" customWidth="1"/>
    <col min="3" max="3" width="11.140625" style="161" customWidth="1"/>
    <col min="4" max="4" width="6.5703125" style="161" customWidth="1"/>
    <col min="5" max="5" width="33.7109375" style="161" customWidth="1"/>
    <col min="6" max="6" width="9" style="161" customWidth="1"/>
    <col min="7" max="7" width="11.42578125" style="161" customWidth="1"/>
    <col min="8" max="8" width="2.85546875" style="10" customWidth="1"/>
    <col min="9" max="9" width="7.5703125" style="10" customWidth="1"/>
    <col min="10" max="19" width="9.140625" style="2" customWidth="1"/>
    <col min="20" max="16384" width="9.140625" style="2"/>
  </cols>
  <sheetData>
    <row r="1" spans="1:19" s="3" customFormat="1" ht="12.95" customHeight="1" x14ac:dyDescent="0.15">
      <c r="A1" s="400" t="s">
        <v>98</v>
      </c>
      <c r="B1" s="400"/>
      <c r="C1" s="400"/>
      <c r="D1" s="400"/>
      <c r="E1" s="400"/>
      <c r="F1" s="400"/>
      <c r="G1" s="400"/>
      <c r="H1" s="422"/>
      <c r="I1" s="422"/>
      <c r="J1" s="422"/>
    </row>
    <row r="2" spans="1:19" s="3" customFormat="1" ht="12.95" customHeight="1" x14ac:dyDescent="0.15">
      <c r="A2" s="401" t="s">
        <v>32</v>
      </c>
      <c r="B2" s="401"/>
      <c r="C2" s="401"/>
      <c r="D2" s="401"/>
      <c r="E2" s="401"/>
      <c r="F2" s="401"/>
      <c r="G2" s="401"/>
      <c r="H2" s="215"/>
      <c r="I2" s="215"/>
      <c r="J2" s="215"/>
    </row>
    <row r="3" spans="1:19" s="28" customFormat="1" ht="12.95" customHeight="1" x14ac:dyDescent="0.15">
      <c r="A3" s="419" t="s">
        <v>500</v>
      </c>
      <c r="B3" s="419"/>
      <c r="C3" s="419"/>
      <c r="D3" s="419"/>
      <c r="E3" s="419"/>
      <c r="F3" s="419"/>
      <c r="G3" s="419"/>
      <c r="H3" s="423"/>
      <c r="I3" s="423"/>
      <c r="J3" s="423"/>
      <c r="K3" s="423"/>
      <c r="L3" s="423"/>
    </row>
    <row r="4" spans="1:19" s="28" customFormat="1" ht="12.95" customHeight="1" x14ac:dyDescent="0.15">
      <c r="A4" s="419" t="s">
        <v>501</v>
      </c>
      <c r="B4" s="419"/>
      <c r="C4" s="419"/>
      <c r="D4" s="419"/>
      <c r="E4" s="419"/>
      <c r="F4" s="419"/>
      <c r="G4" s="419"/>
      <c r="H4" s="423"/>
      <c r="I4" s="423"/>
      <c r="J4" s="423"/>
      <c r="K4" s="423"/>
      <c r="L4" s="423"/>
    </row>
    <row r="5" spans="1:19" s="28" customFormat="1" ht="32.25" customHeight="1" x14ac:dyDescent="0.15">
      <c r="A5" s="402" t="s">
        <v>502</v>
      </c>
      <c r="B5" s="403"/>
      <c r="C5" s="404" t="s">
        <v>830</v>
      </c>
      <c r="D5" s="404"/>
      <c r="E5" s="404"/>
      <c r="F5" s="404"/>
      <c r="G5" s="342" t="s">
        <v>504</v>
      </c>
      <c r="H5" s="216"/>
      <c r="J5" s="338"/>
    </row>
    <row r="6" spans="1:19" s="26" customFormat="1" ht="18" customHeight="1" x14ac:dyDescent="0.2">
      <c r="A6" s="131" t="s">
        <v>9</v>
      </c>
      <c r="B6" s="501" t="s">
        <v>160</v>
      </c>
      <c r="C6" s="397" t="s">
        <v>62</v>
      </c>
      <c r="D6" s="397"/>
      <c r="E6" s="397"/>
      <c r="F6" s="164" t="s">
        <v>107</v>
      </c>
      <c r="G6" s="164" t="s">
        <v>108</v>
      </c>
      <c r="I6" s="10"/>
    </row>
    <row r="7" spans="1:19" s="26" customFormat="1" ht="18" customHeight="1" x14ac:dyDescent="0.2">
      <c r="A7" s="131" t="s">
        <v>10</v>
      </c>
      <c r="B7" s="501" t="s">
        <v>160</v>
      </c>
      <c r="C7" s="406" t="s">
        <v>68</v>
      </c>
      <c r="D7" s="406"/>
      <c r="E7" s="406"/>
      <c r="F7" s="133" t="s">
        <v>23</v>
      </c>
      <c r="G7" s="134" t="s">
        <v>496</v>
      </c>
      <c r="I7" s="10"/>
    </row>
    <row r="8" spans="1:19" s="26" customFormat="1" ht="17.100000000000001" customHeight="1" x14ac:dyDescent="0.2">
      <c r="A8" s="136" t="s">
        <v>11</v>
      </c>
      <c r="B8" s="502" t="s">
        <v>159</v>
      </c>
      <c r="C8" s="399" t="s">
        <v>132</v>
      </c>
      <c r="D8" s="399"/>
      <c r="E8" s="399"/>
      <c r="F8" s="140" t="s">
        <v>743</v>
      </c>
      <c r="G8" s="337" t="s">
        <v>730</v>
      </c>
      <c r="I8" s="10"/>
    </row>
    <row r="9" spans="1:19" s="26" customFormat="1" ht="12.95" customHeight="1" x14ac:dyDescent="0.2">
      <c r="B9" s="139"/>
      <c r="C9" s="394" t="s">
        <v>131</v>
      </c>
      <c r="D9" s="394"/>
      <c r="E9" s="394"/>
      <c r="I9" s="10"/>
    </row>
    <row r="10" spans="1:19" s="26" customFormat="1" ht="12.95" customHeight="1" x14ac:dyDescent="0.2">
      <c r="A10" s="142"/>
      <c r="B10" s="142"/>
      <c r="C10" s="142"/>
      <c r="D10" s="142"/>
      <c r="E10" s="142"/>
      <c r="F10" s="142"/>
      <c r="G10" s="142"/>
      <c r="H10" s="10"/>
      <c r="I10" s="10"/>
    </row>
    <row r="11" spans="1:19" s="5" customFormat="1" ht="21.75" customHeight="1" x14ac:dyDescent="0.2">
      <c r="A11" s="145" t="s">
        <v>20</v>
      </c>
      <c r="B11" s="145" t="s">
        <v>99</v>
      </c>
      <c r="C11" s="145" t="s">
        <v>100</v>
      </c>
      <c r="D11" s="145" t="s">
        <v>101</v>
      </c>
      <c r="E11" s="145" t="s">
        <v>102</v>
      </c>
      <c r="F11" s="145" t="s">
        <v>57</v>
      </c>
      <c r="G11" s="145" t="s">
        <v>104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20"/>
      <c r="S11" s="26"/>
    </row>
    <row r="12" spans="1:19" s="5" customFormat="1" ht="12.75" customHeight="1" x14ac:dyDescent="0.2">
      <c r="A12" s="190">
        <v>1</v>
      </c>
      <c r="B12" s="186" t="s">
        <v>300</v>
      </c>
      <c r="C12" s="490" t="s">
        <v>301</v>
      </c>
      <c r="D12" s="490" t="s">
        <v>517</v>
      </c>
      <c r="E12" s="470" t="s">
        <v>240</v>
      </c>
      <c r="F12" s="479" t="s">
        <v>758</v>
      </c>
      <c r="G12" s="190" t="s">
        <v>237</v>
      </c>
      <c r="H12" s="10"/>
      <c r="I12" s="10"/>
    </row>
    <row r="13" spans="1:19" s="5" customFormat="1" ht="12.95" customHeight="1" x14ac:dyDescent="0.2">
      <c r="A13" s="190">
        <v>2</v>
      </c>
      <c r="B13" s="186" t="s">
        <v>296</v>
      </c>
      <c r="C13" s="469" t="s">
        <v>297</v>
      </c>
      <c r="D13" s="190" t="s">
        <v>517</v>
      </c>
      <c r="E13" s="348" t="s">
        <v>189</v>
      </c>
      <c r="F13" s="479" t="s">
        <v>759</v>
      </c>
      <c r="G13" s="190" t="s">
        <v>237</v>
      </c>
      <c r="H13" s="10"/>
      <c r="I13" s="10"/>
    </row>
    <row r="14" spans="1:19" s="5" customFormat="1" ht="12.95" customHeight="1" x14ac:dyDescent="0.2">
      <c r="A14" s="190">
        <v>3</v>
      </c>
      <c r="B14" s="186" t="s">
        <v>744</v>
      </c>
      <c r="C14" s="469" t="s">
        <v>745</v>
      </c>
      <c r="D14" s="190" t="s">
        <v>511</v>
      </c>
      <c r="E14" s="348" t="s">
        <v>315</v>
      </c>
      <c r="F14" s="479" t="s">
        <v>760</v>
      </c>
      <c r="G14" s="190" t="s">
        <v>237</v>
      </c>
      <c r="H14" s="10"/>
      <c r="I14" s="10"/>
    </row>
    <row r="15" spans="1:19" s="5" customFormat="1" ht="12.95" customHeight="1" x14ac:dyDescent="0.2">
      <c r="A15" s="190">
        <v>4</v>
      </c>
      <c r="B15" s="186" t="s">
        <v>308</v>
      </c>
      <c r="C15" s="469" t="s">
        <v>309</v>
      </c>
      <c r="D15" s="190" t="s">
        <v>510</v>
      </c>
      <c r="E15" s="348" t="s">
        <v>310</v>
      </c>
      <c r="F15" s="479" t="s">
        <v>761</v>
      </c>
      <c r="G15" s="190" t="s">
        <v>234</v>
      </c>
      <c r="H15" s="10"/>
      <c r="I15" s="10"/>
    </row>
    <row r="16" spans="1:19" s="5" customFormat="1" ht="12.95" customHeight="1" x14ac:dyDescent="0.2">
      <c r="A16" s="190">
        <v>5</v>
      </c>
      <c r="B16" s="186" t="s">
        <v>321</v>
      </c>
      <c r="C16" s="469" t="s">
        <v>322</v>
      </c>
      <c r="D16" s="190" t="s">
        <v>510</v>
      </c>
      <c r="E16" s="348" t="s">
        <v>320</v>
      </c>
      <c r="F16" s="479" t="s">
        <v>762</v>
      </c>
      <c r="G16" s="190" t="s">
        <v>234</v>
      </c>
      <c r="H16" s="10"/>
      <c r="I16" s="10"/>
    </row>
    <row r="17" spans="1:19" s="5" customFormat="1" ht="12.95" customHeight="1" x14ac:dyDescent="0.2">
      <c r="A17" s="190">
        <v>6</v>
      </c>
      <c r="B17" s="186" t="s">
        <v>316</v>
      </c>
      <c r="C17" s="469" t="s">
        <v>317</v>
      </c>
      <c r="D17" s="190" t="s">
        <v>510</v>
      </c>
      <c r="E17" s="348" t="s">
        <v>193</v>
      </c>
      <c r="F17" s="479" t="s">
        <v>763</v>
      </c>
      <c r="G17" s="190" t="s">
        <v>234</v>
      </c>
      <c r="H17" s="10"/>
      <c r="I17" s="10"/>
    </row>
    <row r="18" spans="1:19" s="5" customFormat="1" ht="12.95" customHeight="1" x14ac:dyDescent="0.2">
      <c r="A18" s="190">
        <v>7</v>
      </c>
      <c r="B18" s="186" t="s">
        <v>746</v>
      </c>
      <c r="C18" s="469" t="s">
        <v>747</v>
      </c>
      <c r="D18" s="190"/>
      <c r="E18" s="348" t="s">
        <v>748</v>
      </c>
      <c r="F18" s="479" t="s">
        <v>764</v>
      </c>
      <c r="G18" s="190" t="s">
        <v>234</v>
      </c>
      <c r="H18" s="10"/>
      <c r="I18" s="10"/>
    </row>
    <row r="19" spans="1:19" s="5" customFormat="1" ht="12.95" customHeight="1" x14ac:dyDescent="0.2">
      <c r="A19" s="190">
        <v>8</v>
      </c>
      <c r="B19" s="186" t="s">
        <v>749</v>
      </c>
      <c r="C19" s="469" t="s">
        <v>750</v>
      </c>
      <c r="D19" s="190" t="s">
        <v>511</v>
      </c>
      <c r="E19" s="348" t="s">
        <v>67</v>
      </c>
      <c r="F19" s="479" t="s">
        <v>765</v>
      </c>
      <c r="G19" s="190" t="s">
        <v>234</v>
      </c>
      <c r="H19" s="10"/>
      <c r="I19" s="10"/>
    </row>
    <row r="20" spans="1:19" s="5" customFormat="1" ht="12.95" customHeight="1" x14ac:dyDescent="0.2">
      <c r="A20" s="190">
        <v>9</v>
      </c>
      <c r="B20" s="186" t="s">
        <v>751</v>
      </c>
      <c r="C20" s="469" t="s">
        <v>752</v>
      </c>
      <c r="D20" s="190" t="s">
        <v>510</v>
      </c>
      <c r="E20" s="348" t="s">
        <v>240</v>
      </c>
      <c r="F20" s="479" t="s">
        <v>766</v>
      </c>
      <c r="G20" s="190" t="s">
        <v>234</v>
      </c>
      <c r="H20" s="10"/>
      <c r="I20" s="10"/>
    </row>
    <row r="21" spans="1:19" s="5" customFormat="1" ht="12.95" customHeight="1" x14ac:dyDescent="0.2">
      <c r="A21" s="190">
        <v>10</v>
      </c>
      <c r="B21" s="186" t="s">
        <v>311</v>
      </c>
      <c r="C21" s="469" t="s">
        <v>312</v>
      </c>
      <c r="D21" s="190" t="s">
        <v>510</v>
      </c>
      <c r="E21" s="348" t="s">
        <v>753</v>
      </c>
      <c r="F21" s="479" t="s">
        <v>767</v>
      </c>
      <c r="G21" s="190">
        <v>1</v>
      </c>
      <c r="H21" s="10"/>
      <c r="I21" s="10"/>
    </row>
    <row r="22" spans="1:19" s="26" customFormat="1" ht="12.95" customHeight="1" x14ac:dyDescent="0.2">
      <c r="A22" s="190">
        <v>11</v>
      </c>
      <c r="B22" s="186" t="s">
        <v>754</v>
      </c>
      <c r="C22" s="469" t="s">
        <v>755</v>
      </c>
      <c r="D22" s="190" t="s">
        <v>510</v>
      </c>
      <c r="E22" s="348" t="s">
        <v>240</v>
      </c>
      <c r="F22" s="479" t="s">
        <v>768</v>
      </c>
      <c r="G22" s="190">
        <v>1</v>
      </c>
      <c r="H22" s="10"/>
      <c r="I22" s="10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6" customFormat="1" ht="12.95" customHeight="1" x14ac:dyDescent="0.2">
      <c r="A23" s="190">
        <v>12</v>
      </c>
      <c r="B23" s="186" t="s">
        <v>756</v>
      </c>
      <c r="C23" s="469" t="s">
        <v>757</v>
      </c>
      <c r="D23" s="190">
        <v>1</v>
      </c>
      <c r="E23" s="348" t="s">
        <v>240</v>
      </c>
      <c r="F23" s="479" t="s">
        <v>769</v>
      </c>
      <c r="G23" s="190">
        <v>2</v>
      </c>
      <c r="H23" s="10"/>
      <c r="I23" s="10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26" customFormat="1" ht="12.95" customHeight="1" x14ac:dyDescent="0.2">
      <c r="A24" s="190"/>
      <c r="B24" s="186" t="s">
        <v>298</v>
      </c>
      <c r="C24" s="491" t="s">
        <v>299</v>
      </c>
      <c r="D24" s="492" t="s">
        <v>511</v>
      </c>
      <c r="E24" s="348" t="s">
        <v>240</v>
      </c>
      <c r="F24" s="479" t="s">
        <v>487</v>
      </c>
      <c r="G24" s="489"/>
      <c r="H24" s="10"/>
      <c r="I24" s="10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s="26" customFormat="1" ht="12.95" customHeight="1" x14ac:dyDescent="0.2">
      <c r="A25" s="146"/>
      <c r="B25" s="279"/>
      <c r="C25" s="280"/>
      <c r="D25" s="280"/>
      <c r="E25" s="279"/>
      <c r="F25" s="427"/>
      <c r="G25" s="150"/>
      <c r="H25" s="10"/>
      <c r="I25" s="10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2.75" x14ac:dyDescent="0.2">
      <c r="A26" s="146"/>
      <c r="B26" s="279"/>
      <c r="C26" s="280"/>
      <c r="D26" s="280"/>
      <c r="E26" s="279"/>
      <c r="F26" s="150"/>
      <c r="G26" s="150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2.75" x14ac:dyDescent="0.2">
      <c r="A27" s="146"/>
      <c r="B27" s="279"/>
      <c r="C27" s="280"/>
      <c r="D27" s="280"/>
      <c r="E27" s="279"/>
      <c r="F27" s="150"/>
      <c r="G27" s="150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2.75" x14ac:dyDescent="0.2">
      <c r="A28" s="146"/>
      <c r="B28" s="279"/>
      <c r="C28" s="280"/>
      <c r="D28" s="280"/>
      <c r="E28" s="279"/>
      <c r="F28" s="150"/>
      <c r="G28" s="150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2.75" x14ac:dyDescent="0.2">
      <c r="A29" s="146"/>
      <c r="B29" s="279"/>
      <c r="C29" s="280"/>
      <c r="D29" s="280"/>
      <c r="E29" s="279"/>
      <c r="F29" s="150"/>
      <c r="G29" s="150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2.75" x14ac:dyDescent="0.2">
      <c r="A30" s="146"/>
      <c r="B30" s="279"/>
      <c r="C30" s="280"/>
      <c r="D30" s="280"/>
      <c r="E30" s="279"/>
      <c r="F30" s="150"/>
      <c r="G30" s="150"/>
      <c r="J30" s="5"/>
      <c r="K30" s="5"/>
      <c r="L30" s="5"/>
      <c r="M30" s="5"/>
      <c r="N30" s="5"/>
      <c r="O30" s="5"/>
      <c r="P30" s="5"/>
      <c r="Q30" s="5"/>
      <c r="R30" s="5"/>
      <c r="S30" s="5"/>
    </row>
    <row r="35" spans="1:19" ht="12.75" x14ac:dyDescent="0.2">
      <c r="A35" s="170"/>
      <c r="B35" s="157" t="s">
        <v>105</v>
      </c>
      <c r="C35" s="153"/>
      <c r="D35" s="154"/>
      <c r="E35" s="345"/>
      <c r="F35" s="249"/>
      <c r="G35" s="305" t="s">
        <v>498</v>
      </c>
      <c r="I35" s="251"/>
    </row>
    <row r="36" spans="1:19" x14ac:dyDescent="0.2">
      <c r="A36" s="170"/>
      <c r="B36" s="157"/>
      <c r="C36" s="153"/>
      <c r="D36" s="154"/>
      <c r="E36" s="345"/>
      <c r="F36" s="155"/>
      <c r="G36" s="159"/>
      <c r="I36" s="159"/>
    </row>
    <row r="37" spans="1:19" ht="12.75" x14ac:dyDescent="0.2">
      <c r="A37" s="170"/>
      <c r="B37" s="157" t="s">
        <v>106</v>
      </c>
      <c r="C37" s="153"/>
      <c r="D37" s="154"/>
      <c r="E37" s="345"/>
      <c r="F37" s="249"/>
      <c r="G37" s="305" t="s">
        <v>499</v>
      </c>
      <c r="I37" s="155"/>
    </row>
    <row r="38" spans="1:19" ht="12.75" x14ac:dyDescent="0.2">
      <c r="A38" s="170"/>
      <c r="B38" s="157"/>
      <c r="C38" s="153"/>
      <c r="D38" s="154"/>
      <c r="E38" s="345"/>
      <c r="F38" s="155"/>
      <c r="G38" s="155"/>
      <c r="I38" s="156"/>
    </row>
    <row r="39" spans="1:19" ht="12.75" x14ac:dyDescent="0.2">
      <c r="A39" s="170"/>
      <c r="B39" s="157"/>
      <c r="C39" s="153"/>
      <c r="D39" s="154"/>
      <c r="E39" s="345"/>
      <c r="F39" s="155"/>
      <c r="G39" s="155"/>
      <c r="I39" s="156"/>
    </row>
    <row r="40" spans="1:19" x14ac:dyDescent="0.2">
      <c r="A40" s="170"/>
      <c r="B40" s="157" t="s">
        <v>497</v>
      </c>
      <c r="G40" s="158" t="s">
        <v>481</v>
      </c>
      <c r="I40" s="161"/>
    </row>
    <row r="41" spans="1:19" ht="12.75" x14ac:dyDescent="0.2">
      <c r="A41" s="146"/>
      <c r="B41" s="279"/>
      <c r="C41" s="280"/>
      <c r="D41" s="280"/>
      <c r="E41" s="279"/>
      <c r="F41" s="150"/>
      <c r="G41" s="150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2.75" x14ac:dyDescent="0.2">
      <c r="A42" s="146"/>
      <c r="B42" s="279"/>
      <c r="C42" s="280"/>
      <c r="D42" s="280"/>
      <c r="E42" s="279"/>
      <c r="F42" s="150"/>
      <c r="G42" s="150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2.75" x14ac:dyDescent="0.2">
      <c r="A43" s="146"/>
      <c r="B43" s="279"/>
      <c r="C43" s="280"/>
      <c r="D43" s="280"/>
      <c r="E43" s="279"/>
      <c r="F43" s="150"/>
      <c r="G43" s="150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12.75" x14ac:dyDescent="0.2">
      <c r="A44" s="146"/>
      <c r="B44" s="279"/>
      <c r="C44" s="280"/>
      <c r="D44" s="280"/>
      <c r="E44" s="279"/>
      <c r="F44" s="150"/>
      <c r="G44" s="150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2.75" x14ac:dyDescent="0.2">
      <c r="A45" s="146"/>
      <c r="B45" s="279"/>
      <c r="C45" s="280"/>
      <c r="D45" s="280"/>
      <c r="E45" s="279"/>
      <c r="F45" s="150"/>
      <c r="G45" s="150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s="5" customFormat="1" ht="12.95" customHeight="1" x14ac:dyDescent="0.2">
      <c r="A46" s="146"/>
      <c r="B46" s="279"/>
      <c r="C46" s="280"/>
      <c r="D46" s="280"/>
      <c r="E46" s="279"/>
      <c r="F46" s="150"/>
      <c r="G46" s="150"/>
      <c r="H46" s="10"/>
      <c r="I46" s="10"/>
    </row>
    <row r="47" spans="1:19" s="5" customFormat="1" ht="12.95" customHeight="1" x14ac:dyDescent="0.2">
      <c r="A47" s="146"/>
      <c r="B47" s="279"/>
      <c r="C47" s="280"/>
      <c r="D47" s="280"/>
      <c r="E47" s="279"/>
      <c r="F47" s="150"/>
      <c r="G47" s="150"/>
      <c r="H47" s="10"/>
      <c r="I47" s="10"/>
    </row>
    <row r="48" spans="1:19" s="5" customFormat="1" ht="12.95" customHeight="1" x14ac:dyDescent="0.2">
      <c r="A48" s="146"/>
      <c r="H48" s="155"/>
      <c r="I48" s="155"/>
      <c r="J48" s="158"/>
      <c r="K48" s="156"/>
    </row>
    <row r="49" spans="1:10" s="5" customFormat="1" ht="12.95" customHeight="1" x14ac:dyDescent="0.2">
      <c r="A49" s="161"/>
      <c r="B49" s="157"/>
      <c r="C49" s="153"/>
      <c r="D49" s="154"/>
      <c r="E49" s="152"/>
      <c r="F49" s="249"/>
      <c r="G49" s="250"/>
      <c r="H49" s="161"/>
      <c r="I49" s="158"/>
      <c r="J49" s="161"/>
    </row>
    <row r="50" spans="1:10" x14ac:dyDescent="0.2">
      <c r="B50" s="157"/>
      <c r="C50" s="153"/>
      <c r="D50" s="154"/>
      <c r="E50" s="152"/>
      <c r="F50" s="155"/>
      <c r="G50" s="154"/>
    </row>
    <row r="51" spans="1:10" x14ac:dyDescent="0.2">
      <c r="B51" s="157"/>
      <c r="C51" s="153"/>
      <c r="D51" s="154"/>
      <c r="E51" s="152"/>
      <c r="F51" s="249"/>
      <c r="G51" s="252"/>
    </row>
    <row r="52" spans="1:10" x14ac:dyDescent="0.2">
      <c r="B52" s="157"/>
      <c r="C52" s="153"/>
      <c r="D52" s="154"/>
      <c r="E52" s="152"/>
      <c r="F52" s="155"/>
      <c r="G52" s="155"/>
    </row>
    <row r="53" spans="1:10" x14ac:dyDescent="0.2">
      <c r="B53" s="157"/>
      <c r="C53" s="153"/>
      <c r="D53" s="154"/>
      <c r="E53" s="152"/>
      <c r="F53" s="155"/>
      <c r="G53" s="155"/>
    </row>
    <row r="54" spans="1:10" x14ac:dyDescent="0.2">
      <c r="B54" s="157"/>
    </row>
  </sheetData>
  <sortState ref="A12:AA19">
    <sortCondition ref="G12:G19"/>
  </sortState>
  <mergeCells count="10">
    <mergeCell ref="C9:E9"/>
    <mergeCell ref="C8:E8"/>
    <mergeCell ref="C7:E7"/>
    <mergeCell ref="C6:E6"/>
    <mergeCell ref="A4:G4"/>
    <mergeCell ref="A5:B5"/>
    <mergeCell ref="C5:F5"/>
    <mergeCell ref="A3:G3"/>
    <mergeCell ref="A2:G2"/>
    <mergeCell ref="A1:G1"/>
  </mergeCells>
  <phoneticPr fontId="3" type="noConversion"/>
  <printOptions horizontalCentered="1"/>
  <pageMargins left="0.19685039370078741" right="0.19685039370078741" top="0.19685039370078741" bottom="0.19685039370078741" header="0.19685039370078741" footer="0.19685039370078741"/>
  <pageSetup paperSize="9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tabColor indexed="15"/>
  </sheetPr>
  <dimension ref="A1:U57"/>
  <sheetViews>
    <sheetView workbookViewId="0">
      <selection activeCell="E11" sqref="E11"/>
    </sheetView>
  </sheetViews>
  <sheetFormatPr defaultRowHeight="14.25" x14ac:dyDescent="0.2"/>
  <cols>
    <col min="1" max="1" width="4.140625" style="161" customWidth="1"/>
    <col min="2" max="2" width="21" style="161" customWidth="1"/>
    <col min="3" max="3" width="10.85546875" style="161" customWidth="1"/>
    <col min="4" max="4" width="6.5703125" style="161" customWidth="1"/>
    <col min="5" max="5" width="31.85546875" style="161" customWidth="1"/>
    <col min="6" max="6" width="8.28515625" style="161" customWidth="1"/>
    <col min="7" max="7" width="11.140625" style="161" customWidth="1"/>
    <col min="8" max="16384" width="9.140625" style="2"/>
  </cols>
  <sheetData>
    <row r="1" spans="1:12" s="3" customFormat="1" ht="12.95" customHeight="1" x14ac:dyDescent="0.15">
      <c r="A1" s="400" t="s">
        <v>98</v>
      </c>
      <c r="B1" s="400"/>
      <c r="C1" s="400"/>
      <c r="D1" s="400"/>
      <c r="E1" s="400"/>
      <c r="F1" s="400"/>
      <c r="G1" s="400"/>
      <c r="H1" s="422"/>
      <c r="I1" s="422"/>
      <c r="J1" s="422"/>
    </row>
    <row r="2" spans="1:12" s="3" customFormat="1" ht="12.95" customHeight="1" x14ac:dyDescent="0.15">
      <c r="A2" s="401" t="s">
        <v>32</v>
      </c>
      <c r="B2" s="401"/>
      <c r="C2" s="401"/>
      <c r="D2" s="401"/>
      <c r="E2" s="401"/>
      <c r="F2" s="401"/>
      <c r="G2" s="401"/>
      <c r="H2" s="215"/>
      <c r="I2" s="215"/>
      <c r="J2" s="215"/>
    </row>
    <row r="3" spans="1:12" s="28" customFormat="1" ht="12.95" customHeight="1" x14ac:dyDescent="0.15">
      <c r="A3" s="419" t="s">
        <v>500</v>
      </c>
      <c r="B3" s="419"/>
      <c r="C3" s="419"/>
      <c r="D3" s="419"/>
      <c r="E3" s="419"/>
      <c r="F3" s="419"/>
      <c r="G3" s="419"/>
      <c r="H3" s="423"/>
      <c r="I3" s="423"/>
      <c r="J3" s="423"/>
      <c r="K3" s="423"/>
      <c r="L3" s="423"/>
    </row>
    <row r="4" spans="1:12" s="28" customFormat="1" ht="12.95" customHeight="1" x14ac:dyDescent="0.15">
      <c r="A4" s="419" t="s">
        <v>501</v>
      </c>
      <c r="B4" s="419"/>
      <c r="C4" s="419"/>
      <c r="D4" s="419"/>
      <c r="E4" s="419"/>
      <c r="F4" s="419"/>
      <c r="G4" s="419"/>
      <c r="H4" s="423"/>
      <c r="I4" s="423"/>
      <c r="J4" s="423"/>
      <c r="K4" s="423"/>
      <c r="L4" s="423"/>
    </row>
    <row r="5" spans="1:12" s="28" customFormat="1" ht="32.25" customHeight="1" x14ac:dyDescent="0.15">
      <c r="A5" s="402" t="s">
        <v>502</v>
      </c>
      <c r="B5" s="403"/>
      <c r="C5" s="404" t="s">
        <v>789</v>
      </c>
      <c r="D5" s="404"/>
      <c r="E5" s="404"/>
      <c r="F5" s="404"/>
      <c r="G5" s="342" t="s">
        <v>504</v>
      </c>
      <c r="H5" s="216"/>
      <c r="J5" s="338"/>
    </row>
    <row r="6" spans="1:12" s="28" customFormat="1" ht="17.100000000000001" customHeight="1" x14ac:dyDescent="0.2">
      <c r="A6" s="259" t="s">
        <v>9</v>
      </c>
      <c r="B6" s="260" t="s">
        <v>163</v>
      </c>
      <c r="C6" s="397" t="s">
        <v>62</v>
      </c>
      <c r="D6" s="397"/>
      <c r="E6" s="397"/>
      <c r="F6" s="164" t="s">
        <v>107</v>
      </c>
      <c r="G6" s="164" t="s">
        <v>108</v>
      </c>
    </row>
    <row r="7" spans="1:12" s="28" customFormat="1" ht="17.100000000000001" customHeight="1" x14ac:dyDescent="0.2">
      <c r="A7" s="259" t="s">
        <v>10</v>
      </c>
      <c r="B7" s="260" t="s">
        <v>162</v>
      </c>
      <c r="C7" s="406" t="s">
        <v>68</v>
      </c>
      <c r="D7" s="406"/>
      <c r="E7" s="406"/>
      <c r="F7" s="133" t="s">
        <v>23</v>
      </c>
      <c r="G7" s="134" t="s">
        <v>496</v>
      </c>
    </row>
    <row r="8" spans="1:12" s="28" customFormat="1" ht="21.75" customHeight="1" x14ac:dyDescent="0.2">
      <c r="A8" s="262" t="s">
        <v>11</v>
      </c>
      <c r="B8" s="261" t="s">
        <v>161</v>
      </c>
      <c r="C8" s="399" t="s">
        <v>133</v>
      </c>
      <c r="D8" s="399"/>
      <c r="E8" s="399"/>
      <c r="F8" s="140" t="s">
        <v>729</v>
      </c>
      <c r="G8" s="308" t="s">
        <v>224</v>
      </c>
    </row>
    <row r="9" spans="1:12" s="28" customFormat="1" ht="12.75" customHeight="1" x14ac:dyDescent="0.2">
      <c r="B9" s="139"/>
      <c r="C9" s="394" t="s">
        <v>131</v>
      </c>
      <c r="D9" s="394"/>
      <c r="E9" s="394"/>
      <c r="F9" s="139"/>
      <c r="G9" s="139"/>
    </row>
    <row r="10" spans="1:12" s="28" customFormat="1" ht="12.75" customHeight="1" x14ac:dyDescent="0.2">
      <c r="A10" s="142"/>
      <c r="B10" s="142"/>
      <c r="C10" s="142"/>
      <c r="D10" s="142"/>
      <c r="E10" s="142"/>
      <c r="F10" s="142"/>
      <c r="G10" s="142"/>
    </row>
    <row r="11" spans="1:12" s="28" customFormat="1" ht="20.25" customHeight="1" x14ac:dyDescent="0.2">
      <c r="A11" s="145" t="s">
        <v>20</v>
      </c>
      <c r="B11" s="145" t="s">
        <v>99</v>
      </c>
      <c r="C11" s="145" t="s">
        <v>100</v>
      </c>
      <c r="D11" s="145" t="s">
        <v>101</v>
      </c>
      <c r="E11" s="145" t="s">
        <v>102</v>
      </c>
      <c r="F11" s="145" t="s">
        <v>57</v>
      </c>
      <c r="G11" s="343" t="s">
        <v>104</v>
      </c>
    </row>
    <row r="12" spans="1:12" s="28" customFormat="1" ht="15" customHeight="1" x14ac:dyDescent="0.2">
      <c r="A12" s="190">
        <v>1</v>
      </c>
      <c r="B12" s="186" t="s">
        <v>302</v>
      </c>
      <c r="C12" s="480" t="s">
        <v>303</v>
      </c>
      <c r="D12" s="190" t="s">
        <v>511</v>
      </c>
      <c r="E12" s="481" t="s">
        <v>304</v>
      </c>
      <c r="F12" s="493" t="s">
        <v>778</v>
      </c>
      <c r="G12" s="190" t="s">
        <v>237</v>
      </c>
    </row>
    <row r="13" spans="1:12" s="28" customFormat="1" ht="15" customHeight="1" x14ac:dyDescent="0.2">
      <c r="A13" s="190">
        <v>2</v>
      </c>
      <c r="B13" s="186" t="s">
        <v>318</v>
      </c>
      <c r="C13" s="480" t="s">
        <v>319</v>
      </c>
      <c r="D13" s="190" t="s">
        <v>511</v>
      </c>
      <c r="E13" s="481" t="s">
        <v>320</v>
      </c>
      <c r="F13" s="493" t="s">
        <v>779</v>
      </c>
      <c r="G13" s="190" t="s">
        <v>237</v>
      </c>
    </row>
    <row r="14" spans="1:12" s="28" customFormat="1" ht="15" customHeight="1" x14ac:dyDescent="0.2">
      <c r="A14" s="190">
        <v>3</v>
      </c>
      <c r="B14" s="186" t="s">
        <v>328</v>
      </c>
      <c r="C14" s="480" t="s">
        <v>329</v>
      </c>
      <c r="D14" s="190" t="s">
        <v>511</v>
      </c>
      <c r="E14" s="481" t="s">
        <v>330</v>
      </c>
      <c r="F14" s="493" t="s">
        <v>780</v>
      </c>
      <c r="G14" s="190" t="s">
        <v>237</v>
      </c>
    </row>
    <row r="15" spans="1:12" s="28" customFormat="1" ht="15" customHeight="1" x14ac:dyDescent="0.2">
      <c r="A15" s="190">
        <v>4</v>
      </c>
      <c r="B15" s="186" t="s">
        <v>356</v>
      </c>
      <c r="C15" s="480" t="s">
        <v>357</v>
      </c>
      <c r="D15" s="190" t="s">
        <v>517</v>
      </c>
      <c r="E15" s="481" t="s">
        <v>271</v>
      </c>
      <c r="F15" s="493" t="s">
        <v>781</v>
      </c>
      <c r="G15" s="190" t="s">
        <v>234</v>
      </c>
    </row>
    <row r="16" spans="1:12" s="28" customFormat="1" ht="15" customHeight="1" x14ac:dyDescent="0.2">
      <c r="A16" s="190">
        <v>5</v>
      </c>
      <c r="B16" s="186" t="s">
        <v>305</v>
      </c>
      <c r="C16" s="480" t="s">
        <v>306</v>
      </c>
      <c r="D16" s="190" t="s">
        <v>510</v>
      </c>
      <c r="E16" s="481" t="s">
        <v>307</v>
      </c>
      <c r="F16" s="493" t="s">
        <v>782</v>
      </c>
      <c r="G16" s="190" t="s">
        <v>234</v>
      </c>
    </row>
    <row r="17" spans="1:10" s="27" customFormat="1" ht="15" customHeight="1" x14ac:dyDescent="0.2">
      <c r="A17" s="190">
        <v>6</v>
      </c>
      <c r="B17" s="186" t="s">
        <v>770</v>
      </c>
      <c r="C17" s="487" t="s">
        <v>771</v>
      </c>
      <c r="D17" s="488" t="s">
        <v>510</v>
      </c>
      <c r="E17" s="481" t="s">
        <v>240</v>
      </c>
      <c r="F17" s="493" t="s">
        <v>783</v>
      </c>
      <c r="G17" s="190" t="s">
        <v>234</v>
      </c>
      <c r="H17" s="301"/>
    </row>
    <row r="18" spans="1:10" s="28" customFormat="1" ht="15" customHeight="1" x14ac:dyDescent="0.2">
      <c r="A18" s="190">
        <v>7</v>
      </c>
      <c r="B18" s="186" t="s">
        <v>326</v>
      </c>
      <c r="C18" s="487">
        <v>34974</v>
      </c>
      <c r="D18" s="190" t="s">
        <v>511</v>
      </c>
      <c r="E18" s="481" t="s">
        <v>240</v>
      </c>
      <c r="F18" s="493" t="s">
        <v>784</v>
      </c>
      <c r="G18" s="190" t="s">
        <v>234</v>
      </c>
    </row>
    <row r="19" spans="1:10" s="28" customFormat="1" ht="15" customHeight="1" x14ac:dyDescent="0.2">
      <c r="A19" s="190">
        <v>8</v>
      </c>
      <c r="B19" s="186" t="s">
        <v>313</v>
      </c>
      <c r="C19" s="480" t="s">
        <v>314</v>
      </c>
      <c r="D19" s="190" t="s">
        <v>510</v>
      </c>
      <c r="E19" s="481" t="s">
        <v>315</v>
      </c>
      <c r="F19" s="493" t="s">
        <v>785</v>
      </c>
      <c r="G19" s="190" t="s">
        <v>234</v>
      </c>
    </row>
    <row r="20" spans="1:10" s="28" customFormat="1" ht="15" customHeight="1" x14ac:dyDescent="0.2">
      <c r="A20" s="190">
        <v>9</v>
      </c>
      <c r="B20" s="186" t="s">
        <v>772</v>
      </c>
      <c r="C20" s="480" t="s">
        <v>773</v>
      </c>
      <c r="D20" s="190" t="s">
        <v>510</v>
      </c>
      <c r="E20" s="481" t="s">
        <v>127</v>
      </c>
      <c r="F20" s="493" t="s">
        <v>786</v>
      </c>
      <c r="G20" s="190">
        <v>1</v>
      </c>
    </row>
    <row r="21" spans="1:10" s="28" customFormat="1" ht="15" customHeight="1" x14ac:dyDescent="0.2">
      <c r="A21" s="190">
        <v>10</v>
      </c>
      <c r="B21" s="186" t="s">
        <v>774</v>
      </c>
      <c r="C21" s="480" t="s">
        <v>775</v>
      </c>
      <c r="D21" s="190">
        <v>1</v>
      </c>
      <c r="E21" s="481" t="s">
        <v>240</v>
      </c>
      <c r="F21" s="493" t="s">
        <v>787</v>
      </c>
      <c r="G21" s="190">
        <v>1</v>
      </c>
    </row>
    <row r="22" spans="1:10" s="28" customFormat="1" ht="15" customHeight="1" x14ac:dyDescent="0.2">
      <c r="A22" s="190">
        <v>11</v>
      </c>
      <c r="B22" s="186" t="s">
        <v>776</v>
      </c>
      <c r="C22" s="480" t="s">
        <v>777</v>
      </c>
      <c r="D22" s="190" t="s">
        <v>510</v>
      </c>
      <c r="E22" s="481" t="s">
        <v>240</v>
      </c>
      <c r="F22" s="493" t="s">
        <v>788</v>
      </c>
      <c r="G22" s="190">
        <v>2</v>
      </c>
    </row>
    <row r="23" spans="1:10" ht="15" customHeight="1" x14ac:dyDescent="0.2">
      <c r="A23" s="146"/>
      <c r="B23" s="279"/>
      <c r="C23" s="280"/>
      <c r="D23" s="280"/>
      <c r="E23" s="279"/>
      <c r="F23" s="427"/>
      <c r="G23" s="150"/>
      <c r="H23" s="28"/>
      <c r="I23" s="28"/>
      <c r="J23" s="28"/>
    </row>
    <row r="24" spans="1:10" ht="15" customHeight="1" x14ac:dyDescent="0.2">
      <c r="A24" s="146"/>
      <c r="B24" s="279"/>
      <c r="C24" s="280"/>
      <c r="D24" s="280"/>
      <c r="E24" s="279"/>
      <c r="F24" s="150"/>
      <c r="G24" s="150"/>
      <c r="H24" s="28"/>
      <c r="I24" s="28"/>
      <c r="J24" s="28"/>
    </row>
    <row r="25" spans="1:10" ht="15" customHeight="1" x14ac:dyDescent="0.2">
      <c r="A25" s="146"/>
      <c r="B25" s="279"/>
      <c r="C25" s="280"/>
      <c r="D25" s="280"/>
      <c r="E25" s="279"/>
      <c r="F25" s="154"/>
      <c r="G25" s="154"/>
      <c r="H25" s="154"/>
      <c r="I25" s="28"/>
      <c r="J25" s="28"/>
    </row>
    <row r="26" spans="1:10" ht="15" customHeight="1" x14ac:dyDescent="0.2">
      <c r="A26" s="146"/>
      <c r="B26" s="279"/>
      <c r="C26" s="280"/>
      <c r="D26" s="280"/>
      <c r="E26" s="279"/>
      <c r="F26" s="154"/>
      <c r="G26" s="154"/>
      <c r="H26" s="154"/>
      <c r="I26" s="28"/>
      <c r="J26" s="28"/>
    </row>
    <row r="27" spans="1:10" ht="15" customHeight="1" x14ac:dyDescent="0.2">
      <c r="A27" s="146"/>
      <c r="B27" s="279"/>
      <c r="C27" s="280"/>
      <c r="D27" s="280"/>
      <c r="E27" s="279"/>
      <c r="F27" s="150"/>
      <c r="G27" s="150"/>
      <c r="H27" s="28"/>
      <c r="I27" s="28"/>
      <c r="J27" s="28"/>
    </row>
    <row r="28" spans="1:10" ht="15" customHeight="1" x14ac:dyDescent="0.2">
      <c r="A28" s="146"/>
      <c r="B28" s="279"/>
      <c r="C28" s="280"/>
      <c r="D28" s="280"/>
      <c r="E28" s="279"/>
      <c r="F28" s="150"/>
      <c r="G28" s="150"/>
      <c r="H28" s="28"/>
      <c r="I28" s="28"/>
      <c r="J28" s="28"/>
    </row>
    <row r="29" spans="1:10" ht="15" customHeight="1" x14ac:dyDescent="0.2">
      <c r="A29" s="146"/>
      <c r="B29" s="279"/>
      <c r="C29" s="280"/>
      <c r="D29" s="280"/>
      <c r="E29" s="279"/>
      <c r="F29" s="154"/>
      <c r="G29" s="154"/>
      <c r="H29" s="301"/>
      <c r="I29" s="28"/>
      <c r="J29" s="28"/>
    </row>
    <row r="30" spans="1:10" ht="15" customHeight="1" x14ac:dyDescent="0.2">
      <c r="A30" s="146"/>
      <c r="B30" s="279"/>
      <c r="C30" s="280"/>
      <c r="D30" s="280"/>
      <c r="E30" s="279"/>
      <c r="F30" s="150"/>
      <c r="G30" s="150"/>
      <c r="H30" s="28"/>
      <c r="I30" s="28"/>
      <c r="J30" s="28"/>
    </row>
    <row r="31" spans="1:10" ht="15" customHeight="1" x14ac:dyDescent="0.2">
      <c r="A31" s="170"/>
      <c r="B31" s="157" t="s">
        <v>105</v>
      </c>
      <c r="C31" s="153"/>
      <c r="D31" s="154"/>
      <c r="E31" s="345"/>
      <c r="F31" s="249"/>
      <c r="G31" s="305" t="s">
        <v>498</v>
      </c>
      <c r="I31" s="28"/>
      <c r="J31" s="28"/>
    </row>
    <row r="32" spans="1:10" ht="15" customHeight="1" x14ac:dyDescent="0.2">
      <c r="A32" s="170"/>
      <c r="B32" s="157"/>
      <c r="C32" s="153"/>
      <c r="D32" s="154"/>
      <c r="E32" s="345"/>
      <c r="F32" s="155"/>
      <c r="G32" s="159"/>
      <c r="I32" s="28"/>
      <c r="J32" s="28"/>
    </row>
    <row r="33" spans="1:10" ht="15" customHeight="1" x14ac:dyDescent="0.2">
      <c r="A33" s="170"/>
      <c r="B33" s="157" t="s">
        <v>106</v>
      </c>
      <c r="C33" s="153"/>
      <c r="D33" s="154"/>
      <c r="E33" s="345"/>
      <c r="F33" s="249"/>
      <c r="G33" s="305" t="s">
        <v>499</v>
      </c>
      <c r="I33" s="28"/>
      <c r="J33" s="28"/>
    </row>
    <row r="34" spans="1:10" ht="15" customHeight="1" x14ac:dyDescent="0.2">
      <c r="A34" s="170"/>
      <c r="B34" s="157"/>
      <c r="C34" s="153"/>
      <c r="D34" s="154"/>
      <c r="E34" s="345"/>
      <c r="F34" s="155"/>
      <c r="G34" s="155"/>
      <c r="I34" s="28"/>
      <c r="J34" s="28"/>
    </row>
    <row r="35" spans="1:10" ht="15" customHeight="1" x14ac:dyDescent="0.2">
      <c r="A35" s="170"/>
      <c r="B35" s="157"/>
      <c r="C35" s="153"/>
      <c r="D35" s="154"/>
      <c r="E35" s="345"/>
      <c r="F35" s="155"/>
      <c r="G35" s="155"/>
      <c r="I35" s="28"/>
      <c r="J35" s="28"/>
    </row>
    <row r="36" spans="1:10" ht="15" customHeight="1" x14ac:dyDescent="0.2">
      <c r="A36" s="170"/>
      <c r="B36" s="157" t="s">
        <v>497</v>
      </c>
      <c r="G36" s="158" t="s">
        <v>482</v>
      </c>
      <c r="I36" s="28"/>
      <c r="J36" s="28"/>
    </row>
    <row r="37" spans="1:10" ht="15" customHeight="1" x14ac:dyDescent="0.2">
      <c r="A37" s="146"/>
      <c r="B37" s="279"/>
      <c r="C37" s="280"/>
      <c r="D37" s="280"/>
      <c r="E37" s="279"/>
      <c r="F37" s="150"/>
      <c r="G37" s="150"/>
      <c r="H37" s="28"/>
      <c r="I37" s="28"/>
      <c r="J37" s="28"/>
    </row>
    <row r="38" spans="1:10" s="28" customFormat="1" ht="15" customHeight="1" x14ac:dyDescent="0.2">
      <c r="A38" s="146"/>
      <c r="B38" s="279"/>
      <c r="C38" s="280"/>
      <c r="D38" s="280"/>
      <c r="E38" s="279"/>
      <c r="F38" s="150"/>
      <c r="G38" s="150"/>
    </row>
    <row r="39" spans="1:10" ht="15" customHeight="1" x14ac:dyDescent="0.2">
      <c r="A39" s="146"/>
      <c r="B39" s="279"/>
      <c r="C39" s="280"/>
      <c r="D39" s="280"/>
      <c r="E39" s="279"/>
      <c r="F39" s="150"/>
      <c r="G39" s="150"/>
      <c r="H39" s="28"/>
      <c r="I39" s="28"/>
      <c r="J39" s="28"/>
    </row>
    <row r="40" spans="1:10" s="9" customFormat="1" ht="15" customHeight="1" x14ac:dyDescent="0.2">
      <c r="A40" s="146"/>
      <c r="B40" s="279"/>
      <c r="C40" s="280"/>
      <c r="D40" s="280"/>
      <c r="E40" s="279"/>
      <c r="F40" s="150"/>
      <c r="G40" s="150"/>
      <c r="H40" s="28"/>
      <c r="I40" s="28"/>
      <c r="J40" s="28"/>
    </row>
    <row r="41" spans="1:10" s="4" customFormat="1" ht="15" customHeight="1" x14ac:dyDescent="0.15">
      <c r="A41" s="146"/>
      <c r="B41" s="279"/>
      <c r="C41" s="280"/>
      <c r="D41" s="280"/>
      <c r="E41" s="279"/>
      <c r="F41" s="150"/>
      <c r="G41" s="150"/>
      <c r="H41" s="28"/>
      <c r="I41" s="28"/>
      <c r="J41" s="28"/>
    </row>
    <row r="42" spans="1:10" ht="15" customHeight="1" x14ac:dyDescent="0.2">
      <c r="A42" s="146"/>
      <c r="B42" s="279"/>
      <c r="C42" s="280"/>
      <c r="D42" s="280"/>
      <c r="E42" s="279"/>
      <c r="F42" s="154"/>
      <c r="G42" s="154"/>
      <c r="H42" s="271"/>
      <c r="I42" s="28"/>
      <c r="J42" s="28"/>
    </row>
    <row r="43" spans="1:10" ht="15" customHeight="1" x14ac:dyDescent="0.2">
      <c r="A43" s="146"/>
      <c r="B43" s="279"/>
      <c r="C43" s="280"/>
      <c r="D43" s="280"/>
      <c r="E43" s="279"/>
      <c r="F43" s="150"/>
      <c r="G43" s="150"/>
      <c r="H43" s="28"/>
      <c r="I43" s="28"/>
      <c r="J43" s="28"/>
    </row>
    <row r="44" spans="1:10" s="28" customFormat="1" ht="15" customHeight="1" x14ac:dyDescent="0.2">
      <c r="A44" s="146"/>
      <c r="B44" s="279"/>
      <c r="C44" s="280"/>
      <c r="D44" s="280"/>
      <c r="E44" s="279"/>
      <c r="F44" s="150"/>
      <c r="G44" s="150"/>
    </row>
    <row r="45" spans="1:10" ht="15" customHeight="1" x14ac:dyDescent="0.2">
      <c r="A45" s="146"/>
      <c r="B45" s="279"/>
      <c r="C45" s="280"/>
      <c r="D45" s="280"/>
      <c r="E45" s="279"/>
      <c r="F45" s="150"/>
      <c r="G45" s="150"/>
      <c r="H45" s="28"/>
      <c r="I45" s="28"/>
      <c r="J45" s="28"/>
    </row>
    <row r="46" spans="1:10" s="9" customFormat="1" ht="15" customHeight="1" x14ac:dyDescent="0.2">
      <c r="A46" s="146"/>
      <c r="B46" s="279"/>
      <c r="C46" s="280"/>
      <c r="D46" s="280"/>
      <c r="E46" s="279"/>
      <c r="F46" s="150"/>
      <c r="G46" s="150"/>
      <c r="H46" s="28"/>
      <c r="I46" s="28"/>
      <c r="J46" s="28"/>
    </row>
    <row r="47" spans="1:10" ht="10.5" customHeight="1" x14ac:dyDescent="0.2">
      <c r="A47" s="146"/>
    </row>
    <row r="48" spans="1:10" ht="15" customHeight="1" x14ac:dyDescent="0.2">
      <c r="A48" s="146"/>
      <c r="B48" s="157"/>
      <c r="C48" s="153"/>
      <c r="D48" s="154"/>
      <c r="E48" s="152"/>
      <c r="F48" s="249"/>
      <c r="G48" s="250"/>
    </row>
    <row r="49" spans="1:8" ht="12.75" customHeight="1" x14ac:dyDescent="0.2">
      <c r="B49" s="157"/>
      <c r="C49" s="153"/>
      <c r="D49" s="154"/>
      <c r="E49" s="152"/>
      <c r="F49" s="155"/>
      <c r="G49" s="154"/>
    </row>
    <row r="50" spans="1:8" s="3" customFormat="1" ht="25.5" customHeight="1" x14ac:dyDescent="0.2">
      <c r="A50" s="161"/>
      <c r="B50" s="157"/>
      <c r="C50" s="153"/>
      <c r="D50" s="154"/>
      <c r="E50" s="152"/>
      <c r="F50" s="249"/>
      <c r="G50" s="252"/>
    </row>
    <row r="51" spans="1:8" x14ac:dyDescent="0.2">
      <c r="B51" s="157"/>
      <c r="C51" s="153"/>
      <c r="D51" s="154"/>
      <c r="E51" s="152"/>
      <c r="F51" s="155"/>
      <c r="G51" s="155"/>
    </row>
    <row r="52" spans="1:8" s="5" customFormat="1" ht="12.95" customHeight="1" x14ac:dyDescent="0.2">
      <c r="A52" s="146"/>
      <c r="B52" s="157"/>
      <c r="C52" s="153"/>
      <c r="D52" s="154"/>
      <c r="E52" s="152"/>
      <c r="F52" s="155"/>
      <c r="G52" s="155"/>
      <c r="H52" s="128"/>
    </row>
    <row r="53" spans="1:8" s="5" customFormat="1" ht="12.95" customHeight="1" x14ac:dyDescent="0.2">
      <c r="A53" s="146"/>
      <c r="B53" s="157"/>
      <c r="C53" s="161"/>
      <c r="D53" s="161"/>
      <c r="E53" s="161"/>
      <c r="F53" s="217"/>
      <c r="H53" s="128"/>
    </row>
    <row r="54" spans="1:8" s="5" customFormat="1" ht="12.95" customHeight="1" x14ac:dyDescent="0.2">
      <c r="A54" s="146"/>
      <c r="B54" s="157"/>
      <c r="C54" s="153"/>
      <c r="D54" s="154"/>
      <c r="E54" s="152"/>
      <c r="F54" s="249"/>
      <c r="G54" s="249"/>
      <c r="H54" s="128"/>
    </row>
    <row r="55" spans="1:8" s="5" customFormat="1" ht="12.95" customHeight="1" x14ac:dyDescent="0.2">
      <c r="A55" s="146"/>
      <c r="B55" s="157"/>
      <c r="C55" s="153"/>
      <c r="D55" s="154"/>
      <c r="E55" s="152"/>
      <c r="F55" s="155"/>
      <c r="G55" s="155"/>
      <c r="H55" s="128"/>
    </row>
    <row r="56" spans="1:8" s="5" customFormat="1" ht="12.95" customHeight="1" x14ac:dyDescent="0.2">
      <c r="A56" s="146"/>
      <c r="B56" s="157"/>
      <c r="C56" s="153"/>
      <c r="D56" s="154"/>
      <c r="E56" s="152"/>
      <c r="F56" s="155"/>
      <c r="G56" s="155"/>
      <c r="H56" s="128"/>
    </row>
    <row r="57" spans="1:8" s="5" customFormat="1" ht="12.95" customHeight="1" x14ac:dyDescent="0.2">
      <c r="A57" s="161"/>
      <c r="B57" s="157"/>
      <c r="C57" s="161"/>
      <c r="D57" s="161"/>
      <c r="E57" s="161"/>
      <c r="F57" s="161"/>
      <c r="G57" s="161"/>
      <c r="H57" s="128"/>
    </row>
  </sheetData>
  <mergeCells count="10">
    <mergeCell ref="C9:E9"/>
    <mergeCell ref="C8:E8"/>
    <mergeCell ref="C7:E7"/>
    <mergeCell ref="C6:E6"/>
    <mergeCell ref="C5:F5"/>
    <mergeCell ref="A4:G4"/>
    <mergeCell ref="A3:G3"/>
    <mergeCell ref="A1:G1"/>
    <mergeCell ref="A2:G2"/>
    <mergeCell ref="A5:B5"/>
  </mergeCells>
  <phoneticPr fontId="3" type="noConversion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9</vt:i4>
      </vt:variant>
    </vt:vector>
  </HeadingPairs>
  <TitlesOfParts>
    <vt:vector size="30" baseType="lpstr">
      <vt:lpstr>Заголовки</vt:lpstr>
      <vt:lpstr>ШЕСТ КВ</vt:lpstr>
      <vt:lpstr>МОЛОТ КВАЛ</vt:lpstr>
      <vt:lpstr>Копьё кв</vt:lpstr>
      <vt:lpstr>И100</vt:lpstr>
      <vt:lpstr>И200</vt:lpstr>
      <vt:lpstr>И 400</vt:lpstr>
      <vt:lpstr>И800</vt:lpstr>
      <vt:lpstr>И1500</vt:lpstr>
      <vt:lpstr>И3000</vt:lpstr>
      <vt:lpstr>И100 сб</vt:lpstr>
      <vt:lpstr>И400сб</vt:lpstr>
      <vt:lpstr>И ВЫСОТА</vt:lpstr>
      <vt:lpstr>И ШЕСТ</vt:lpstr>
      <vt:lpstr>И ДЛИНА</vt:lpstr>
      <vt:lpstr>И ТРОЙНОЙ</vt:lpstr>
      <vt:lpstr>И ЯДРО</vt:lpstr>
      <vt:lpstr>И ДИСК</vt:lpstr>
      <vt:lpstr>И МОЛОТ</vt:lpstr>
      <vt:lpstr>И КОПЬЕ</vt:lpstr>
      <vt:lpstr>7-б</vt:lpstr>
      <vt:lpstr>'И ВЫСОТА'!Область_печати</vt:lpstr>
      <vt:lpstr>'И ДИСК'!Область_печати</vt:lpstr>
      <vt:lpstr>'И ДЛИНА'!Область_печати</vt:lpstr>
      <vt:lpstr>'И МОЛОТ'!Область_печати</vt:lpstr>
      <vt:lpstr>'И ШЕСТ'!Область_печати</vt:lpstr>
      <vt:lpstr>И100!Область_печати</vt:lpstr>
      <vt:lpstr>'И100 сб'!Область_печати</vt:lpstr>
      <vt:lpstr>И3000!Область_печати</vt:lpstr>
      <vt:lpstr>И800!Область_печати</vt:lpstr>
    </vt:vector>
  </TitlesOfParts>
  <Company>Lamers CREW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Hewlett-Packard Company</cp:lastModifiedBy>
  <cp:lastPrinted>2022-08-18T21:16:53Z</cp:lastPrinted>
  <dcterms:created xsi:type="dcterms:W3CDTF">2004-05-24T08:29:48Z</dcterms:created>
  <dcterms:modified xsi:type="dcterms:W3CDTF">2022-08-18T21:42:38Z</dcterms:modified>
</cp:coreProperties>
</file>