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hidePivotFieldList="1" defaultThemeVersion="124226"/>
  <bookViews>
    <workbookView xWindow="32760" yWindow="32760" windowWidth="20490" windowHeight="7485" tabRatio="787" firstSheet="8" activeTab="8"/>
  </bookViews>
  <sheets>
    <sheet name="Заголовки" sheetId="152" state="hidden" r:id="rId1"/>
    <sheet name="ГСК" sheetId="231" state="hidden" r:id="rId2"/>
    <sheet name="Командное" sheetId="232" state="hidden" r:id="rId3"/>
    <sheet name="Регионы" sheetId="233" state="hidden" r:id="rId4"/>
    <sheet name="100м " sheetId="163" state="hidden" r:id="rId5"/>
    <sheet name="100м пф" sheetId="192" state="hidden" r:id="rId6"/>
    <sheet name="100м ф" sheetId="193" state="hidden" r:id="rId7"/>
    <sheet name="200м" sheetId="118" state="hidden" r:id="rId8"/>
    <sheet name="бега" sheetId="123" r:id="rId9"/>
    <sheet name="400м " sheetId="9" state="hidden" r:id="rId10"/>
    <sheet name="400 м ПФ" sheetId="234" state="hidden" r:id="rId11"/>
    <sheet name="800м" sheetId="107" state="hidden" r:id="rId12"/>
    <sheet name="800 ф" sheetId="196" state="hidden" r:id="rId13"/>
    <sheet name="5000м" sheetId="162" state="hidden" r:id="rId14"/>
    <sheet name="110м сб" sheetId="109" state="hidden" r:id="rId15"/>
    <sheet name="110м сб ПФ" sheetId="110" state="hidden" r:id="rId16"/>
    <sheet name="110 сб Ф" sheetId="198" state="hidden" r:id="rId17"/>
    <sheet name="400м сб" sheetId="10" state="hidden" r:id="rId18"/>
    <sheet name="400 сб пф" sheetId="199" state="hidden" r:id="rId19"/>
    <sheet name="3000м сп" sheetId="16" state="hidden" r:id="rId20"/>
    <sheet name="10000сх" sheetId="108" state="hidden" r:id="rId21"/>
    <sheet name="Высота А" sheetId="202" state="hidden" r:id="rId22"/>
    <sheet name="Высота Б" sheetId="203" state="hidden" r:id="rId23"/>
    <sheet name="ВЫСОТА " sheetId="130" r:id="rId24"/>
    <sheet name="ШЕСТ КВ" sheetId="224" state="hidden" r:id="rId25"/>
    <sheet name="ШЕСТ Ф" sheetId="102" r:id="rId26"/>
    <sheet name="Длина А" sheetId="204" state="hidden" r:id="rId27"/>
    <sheet name="Длина Б" sheetId="205" state="hidden" r:id="rId28"/>
    <sheet name="ДЛ-НА Ф" sheetId="124" state="hidden" r:id="rId29"/>
    <sheet name="ЯДРО КВАЛ" sheetId="223" state="hidden" r:id="rId30"/>
    <sheet name="Диск КВ" sheetId="211" state="hidden" r:id="rId31"/>
    <sheet name="ДИСК ф" sheetId="100" state="hidden" r:id="rId32"/>
    <sheet name="МОЛОТ КВАЛ" sheetId="221" state="hidden" r:id="rId33"/>
    <sheet name="МОЛОТ Ф" sheetId="113" state="hidden" r:id="rId34"/>
    <sheet name="Копьё кв" sheetId="208" state="hidden" r:id="rId35"/>
    <sheet name="техн" sheetId="126" r:id="rId36"/>
  </sheets>
  <definedNames>
    <definedName name="_xlnm.Print_Area" localSheetId="8">бега!$A$1:$H$816</definedName>
    <definedName name="_xlnm.Print_Area" localSheetId="23">'ВЫСОТА '!$A$1:$AN$68</definedName>
    <definedName name="_xlnm.Print_Area" localSheetId="31">'ДИСК ф'!$A$1:$S$30</definedName>
    <definedName name="_xlnm.Print_Area" localSheetId="26">'Длина А'!$A$1:$R$30</definedName>
    <definedName name="_xlnm.Print_Area" localSheetId="27">'Длина Б'!$A$1:$R$32</definedName>
    <definedName name="_xlnm.Print_Area" localSheetId="28">'ДЛ-НА Ф'!$A$1:$S$32</definedName>
    <definedName name="_xlnm.Print_Area" localSheetId="33">'МОЛОТ Ф'!$A$1:$S$35</definedName>
    <definedName name="_xlnm.Print_Area" localSheetId="35">техн!$A$1:$P$409</definedName>
    <definedName name="_xlnm.Print_Area" localSheetId="25">'ШЕСТ Ф'!$A$1:$AQ$72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G14" i="224" l="1"/>
  <c r="H14" i="224"/>
  <c r="G15" i="224"/>
  <c r="H15" i="224"/>
  <c r="G16" i="224"/>
  <c r="H16" i="224"/>
  <c r="G17" i="224"/>
  <c r="H17" i="224"/>
  <c r="G18" i="224"/>
  <c r="H18" i="224"/>
  <c r="G19" i="224"/>
  <c r="H19" i="224"/>
  <c r="G20" i="224"/>
  <c r="H20" i="224"/>
  <c r="G21" i="224"/>
  <c r="H21" i="224"/>
  <c r="G22" i="224"/>
  <c r="H22" i="224"/>
  <c r="G23" i="224"/>
  <c r="H23" i="224"/>
  <c r="G24" i="224"/>
  <c r="H24" i="224"/>
  <c r="G25" i="224"/>
  <c r="H25" i="224"/>
  <c r="G26" i="224"/>
  <c r="H26" i="224"/>
  <c r="G27" i="224"/>
  <c r="H27" i="224"/>
  <c r="G28" i="224"/>
  <c r="H28" i="224"/>
  <c r="G29" i="224"/>
  <c r="H29" i="224"/>
  <c r="G30" i="224"/>
  <c r="H30" i="224"/>
  <c r="AQ22" i="224"/>
  <c r="B14" i="224"/>
  <c r="C14" i="224"/>
  <c r="D14" i="224"/>
  <c r="E14" i="224"/>
  <c r="B15" i="224"/>
  <c r="C15" i="224"/>
  <c r="D15" i="224"/>
  <c r="E15" i="224"/>
  <c r="B16" i="224"/>
  <c r="C16" i="224"/>
  <c r="D16" i="224"/>
  <c r="E16" i="224"/>
  <c r="B17" i="224"/>
  <c r="C17" i="224"/>
  <c r="D17" i="224"/>
  <c r="E17" i="224"/>
  <c r="B18" i="224"/>
  <c r="C18" i="224"/>
  <c r="D18" i="224"/>
  <c r="E18" i="224"/>
  <c r="B19" i="224"/>
  <c r="C19" i="224"/>
  <c r="D19" i="224"/>
  <c r="E19" i="224"/>
  <c r="B20" i="224"/>
  <c r="C20" i="224"/>
  <c r="D20" i="224"/>
  <c r="E20" i="224"/>
  <c r="B21" i="224"/>
  <c r="C21" i="224"/>
  <c r="D21" i="224"/>
  <c r="E21" i="224"/>
  <c r="B22" i="224"/>
  <c r="C22" i="224"/>
  <c r="D22" i="224"/>
  <c r="E22" i="224"/>
  <c r="B23" i="224"/>
  <c r="C23" i="224"/>
  <c r="D23" i="224"/>
  <c r="E23" i="224"/>
  <c r="B24" i="224"/>
  <c r="C24" i="224"/>
  <c r="D24" i="224"/>
  <c r="E24" i="224"/>
  <c r="B25" i="224"/>
  <c r="C25" i="224"/>
  <c r="D25" i="224"/>
  <c r="E25" i="224"/>
  <c r="B26" i="224"/>
  <c r="C26" i="224"/>
  <c r="D26" i="224"/>
  <c r="E26" i="224"/>
  <c r="B27" i="224"/>
  <c r="C27" i="224"/>
  <c r="D27" i="224"/>
  <c r="E27" i="224"/>
  <c r="B28" i="224"/>
  <c r="C28" i="224"/>
  <c r="D28" i="224"/>
  <c r="E28" i="224"/>
  <c r="B29" i="224"/>
  <c r="C29" i="224"/>
  <c r="D29" i="224"/>
  <c r="E29" i="224"/>
  <c r="B30" i="224"/>
  <c r="C30" i="224"/>
  <c r="D30" i="224"/>
  <c r="E30" i="224"/>
  <c r="E13" i="224"/>
  <c r="D13" i="224"/>
  <c r="C13" i="224"/>
  <c r="B13" i="224"/>
  <c r="B28" i="16"/>
  <c r="C28" i="16"/>
  <c r="D28" i="16"/>
  <c r="E28" i="16"/>
  <c r="B29" i="16"/>
  <c r="C29" i="16"/>
  <c r="D29" i="16"/>
  <c r="E29" i="16"/>
  <c r="B30" i="16"/>
  <c r="C30" i="16"/>
  <c r="D30" i="16"/>
  <c r="E30" i="16"/>
  <c r="B31" i="16"/>
  <c r="C31" i="16"/>
  <c r="D31" i="16"/>
  <c r="E31" i="16"/>
  <c r="B32" i="16"/>
  <c r="C32" i="16"/>
  <c r="D32" i="16"/>
  <c r="E32" i="16"/>
  <c r="B50" i="107" l="1"/>
  <c r="C50" i="107"/>
  <c r="D50" i="107"/>
  <c r="E50" i="107"/>
  <c r="G50" i="107"/>
  <c r="H50" i="107"/>
  <c r="M50" i="107"/>
  <c r="B40" i="107"/>
  <c r="C40" i="107"/>
  <c r="D40" i="107"/>
  <c r="E40" i="107"/>
  <c r="G40" i="107"/>
  <c r="H40" i="107"/>
  <c r="B30" i="107"/>
  <c r="C30" i="107"/>
  <c r="D30" i="107"/>
  <c r="E30" i="107"/>
  <c r="M30" i="107"/>
  <c r="B20" i="107"/>
  <c r="C20" i="107"/>
  <c r="D20" i="107"/>
  <c r="E20" i="107"/>
  <c r="G20" i="107"/>
  <c r="H20" i="107"/>
  <c r="G28" i="108"/>
  <c r="H28" i="108"/>
  <c r="G29" i="108"/>
  <c r="H29" i="108"/>
  <c r="M29" i="108"/>
  <c r="G30" i="108"/>
  <c r="H30" i="108"/>
  <c r="M30" i="108"/>
  <c r="G31" i="108"/>
  <c r="H31" i="108"/>
  <c r="M31" i="108"/>
  <c r="B28" i="108"/>
  <c r="C28" i="108"/>
  <c r="D28" i="108"/>
  <c r="E28" i="108"/>
  <c r="B29" i="108"/>
  <c r="C29" i="108"/>
  <c r="D29" i="108"/>
  <c r="E29" i="108"/>
  <c r="B30" i="108"/>
  <c r="C30" i="108"/>
  <c r="D30" i="108"/>
  <c r="E30" i="108"/>
  <c r="B31" i="108"/>
  <c r="C31" i="108"/>
  <c r="D31" i="108"/>
  <c r="E31" i="108"/>
  <c r="G26" i="113"/>
  <c r="H26" i="113"/>
  <c r="G27" i="113"/>
  <c r="H27" i="113"/>
  <c r="B26" i="113"/>
  <c r="C26" i="113"/>
  <c r="D26" i="113"/>
  <c r="E26" i="113"/>
  <c r="B27" i="113"/>
  <c r="C27" i="113"/>
  <c r="D27" i="113"/>
  <c r="E27" i="113"/>
  <c r="G25" i="204"/>
  <c r="H25" i="204"/>
  <c r="B25" i="204"/>
  <c r="C25" i="204"/>
  <c r="D25" i="204"/>
  <c r="E25" i="204"/>
  <c r="S24" i="113" l="1"/>
  <c r="S15" i="113"/>
  <c r="S14" i="113"/>
  <c r="H25" i="113"/>
  <c r="G25" i="113"/>
  <c r="E25" i="113"/>
  <c r="D25" i="113"/>
  <c r="C25" i="113"/>
  <c r="B25" i="113"/>
  <c r="H24" i="113"/>
  <c r="G24" i="113"/>
  <c r="E24" i="113"/>
  <c r="D24" i="113"/>
  <c r="C24" i="113"/>
  <c r="B24" i="113"/>
  <c r="H23" i="113"/>
  <c r="G23" i="113"/>
  <c r="E23" i="113"/>
  <c r="D23" i="113"/>
  <c r="C23" i="113"/>
  <c r="B23" i="113"/>
  <c r="H22" i="113"/>
  <c r="G22" i="113"/>
  <c r="D22" i="113"/>
  <c r="C22" i="113"/>
  <c r="B22" i="113"/>
  <c r="H21" i="113"/>
  <c r="G21" i="113"/>
  <c r="E21" i="113"/>
  <c r="D21" i="113"/>
  <c r="C21" i="113"/>
  <c r="B21" i="113"/>
  <c r="H20" i="113"/>
  <c r="G20" i="113"/>
  <c r="E20" i="113"/>
  <c r="D20" i="113"/>
  <c r="C20" i="113"/>
  <c r="B20" i="113"/>
  <c r="H19" i="113"/>
  <c r="G19" i="113"/>
  <c r="E19" i="113"/>
  <c r="D19" i="113"/>
  <c r="C19" i="113"/>
  <c r="B19" i="113"/>
  <c r="H18" i="113"/>
  <c r="G18" i="113"/>
  <c r="E18" i="113"/>
  <c r="D18" i="113"/>
  <c r="C18" i="113"/>
  <c r="B18" i="113"/>
  <c r="H17" i="113"/>
  <c r="G17" i="113"/>
  <c r="E17" i="113"/>
  <c r="D17" i="113"/>
  <c r="C17" i="113"/>
  <c r="B17" i="113"/>
  <c r="H16" i="113"/>
  <c r="G16" i="113"/>
  <c r="E16" i="113"/>
  <c r="D16" i="113"/>
  <c r="C16" i="113"/>
  <c r="B16" i="113"/>
  <c r="H15" i="113"/>
  <c r="G15" i="113"/>
  <c r="E15" i="113"/>
  <c r="D15" i="113"/>
  <c r="C15" i="113"/>
  <c r="B15" i="113"/>
  <c r="D14" i="113"/>
  <c r="C14" i="113"/>
  <c r="B14" i="113"/>
  <c r="H26" i="100"/>
  <c r="G26" i="100"/>
  <c r="E26" i="100"/>
  <c r="D26" i="100"/>
  <c r="C26" i="100"/>
  <c r="B26" i="100"/>
  <c r="H25" i="100"/>
  <c r="G25" i="100"/>
  <c r="E25" i="100"/>
  <c r="D25" i="100"/>
  <c r="C25" i="100"/>
  <c r="B25" i="100"/>
  <c r="H24" i="100"/>
  <c r="G24" i="100"/>
  <c r="E24" i="100"/>
  <c r="D24" i="100"/>
  <c r="C24" i="100"/>
  <c r="B24" i="100"/>
  <c r="H23" i="100"/>
  <c r="G23" i="100"/>
  <c r="E23" i="100"/>
  <c r="D23" i="100"/>
  <c r="C23" i="100"/>
  <c r="B23" i="100"/>
  <c r="H22" i="100"/>
  <c r="G22" i="100"/>
  <c r="E22" i="100"/>
  <c r="D22" i="100"/>
  <c r="C22" i="100"/>
  <c r="B22" i="100"/>
  <c r="H21" i="100"/>
  <c r="G21" i="100"/>
  <c r="E21" i="100"/>
  <c r="D21" i="100"/>
  <c r="C21" i="100"/>
  <c r="B21" i="100"/>
  <c r="H20" i="100"/>
  <c r="G20" i="100"/>
  <c r="E20" i="100"/>
  <c r="D20" i="100"/>
  <c r="C20" i="100"/>
  <c r="B20" i="100"/>
  <c r="S19" i="100"/>
  <c r="H19" i="100"/>
  <c r="G19" i="100"/>
  <c r="E19" i="100"/>
  <c r="D19" i="100"/>
  <c r="C19" i="100"/>
  <c r="B19" i="100"/>
  <c r="H18" i="100"/>
  <c r="G18" i="100"/>
  <c r="E18" i="100"/>
  <c r="D18" i="100"/>
  <c r="C18" i="100"/>
  <c r="B18" i="100"/>
  <c r="H17" i="100"/>
  <c r="G17" i="100"/>
  <c r="E17" i="100"/>
  <c r="D17" i="100"/>
  <c r="C17" i="100"/>
  <c r="B17" i="100"/>
  <c r="H16" i="100"/>
  <c r="G16" i="100"/>
  <c r="E16" i="100"/>
  <c r="D16" i="100"/>
  <c r="C16" i="100"/>
  <c r="B16" i="100"/>
  <c r="H15" i="100"/>
  <c r="G15" i="100"/>
  <c r="E15" i="100"/>
  <c r="D15" i="100"/>
  <c r="C15" i="100"/>
  <c r="B15" i="100"/>
  <c r="E14" i="100"/>
  <c r="D14" i="100"/>
  <c r="C14" i="100"/>
  <c r="B14" i="100"/>
  <c r="R31" i="211"/>
  <c r="H31" i="211"/>
  <c r="G31" i="211"/>
  <c r="E31" i="211"/>
  <c r="D31" i="211"/>
  <c r="C31" i="211"/>
  <c r="B31" i="211"/>
  <c r="R30" i="211"/>
  <c r="H30" i="211"/>
  <c r="G30" i="211"/>
  <c r="E30" i="211"/>
  <c r="D30" i="211"/>
  <c r="C30" i="211"/>
  <c r="B30" i="211"/>
  <c r="R29" i="211"/>
  <c r="H29" i="211"/>
  <c r="G29" i="211"/>
  <c r="E29" i="211"/>
  <c r="D29" i="211"/>
  <c r="C29" i="211"/>
  <c r="B29" i="211"/>
  <c r="R28" i="211"/>
  <c r="H28" i="211"/>
  <c r="G28" i="211"/>
  <c r="E28" i="211"/>
  <c r="D28" i="211"/>
  <c r="C28" i="211"/>
  <c r="B28" i="211"/>
  <c r="R27" i="211"/>
  <c r="H27" i="211"/>
  <c r="G27" i="211"/>
  <c r="E27" i="211"/>
  <c r="D27" i="211"/>
  <c r="C27" i="211"/>
  <c r="B27" i="211"/>
  <c r="R26" i="211"/>
  <c r="H26" i="211"/>
  <c r="G26" i="211"/>
  <c r="E26" i="211"/>
  <c r="D26" i="211"/>
  <c r="C26" i="211"/>
  <c r="B26" i="211"/>
  <c r="R25" i="211"/>
  <c r="H25" i="211"/>
  <c r="G25" i="211"/>
  <c r="E25" i="211"/>
  <c r="D25" i="211"/>
  <c r="C25" i="211"/>
  <c r="B25" i="211"/>
  <c r="R24" i="211"/>
  <c r="H24" i="211"/>
  <c r="G24" i="211"/>
  <c r="E24" i="211"/>
  <c r="D24" i="211"/>
  <c r="C24" i="211"/>
  <c r="B24" i="211"/>
  <c r="R23" i="211"/>
  <c r="H23" i="211"/>
  <c r="G23" i="211"/>
  <c r="E23" i="211"/>
  <c r="D23" i="211"/>
  <c r="C23" i="211"/>
  <c r="B23" i="211"/>
  <c r="R22" i="211"/>
  <c r="H22" i="211"/>
  <c r="G22" i="211"/>
  <c r="E22" i="211"/>
  <c r="D22" i="211"/>
  <c r="C22" i="211"/>
  <c r="B22" i="211"/>
  <c r="R21" i="211"/>
  <c r="H21" i="211"/>
  <c r="G21" i="211"/>
  <c r="E21" i="211"/>
  <c r="D21" i="211"/>
  <c r="C21" i="211"/>
  <c r="B21" i="211"/>
  <c r="R20" i="211"/>
  <c r="H20" i="211"/>
  <c r="G20" i="211"/>
  <c r="E20" i="211"/>
  <c r="D20" i="211"/>
  <c r="C20" i="211"/>
  <c r="B20" i="211"/>
  <c r="R19" i="211"/>
  <c r="H19" i="211"/>
  <c r="G19" i="211"/>
  <c r="E19" i="211"/>
  <c r="D19" i="211"/>
  <c r="C19" i="211"/>
  <c r="B19" i="211"/>
  <c r="R18" i="211"/>
  <c r="H18" i="211"/>
  <c r="G18" i="211"/>
  <c r="E18" i="211"/>
  <c r="D18" i="211"/>
  <c r="C18" i="211"/>
  <c r="B18" i="211"/>
  <c r="R17" i="211"/>
  <c r="H17" i="211"/>
  <c r="G17" i="211"/>
  <c r="E17" i="211"/>
  <c r="D17" i="211"/>
  <c r="C17" i="211"/>
  <c r="B17" i="211"/>
  <c r="R16" i="211"/>
  <c r="H16" i="211"/>
  <c r="G16" i="211"/>
  <c r="E16" i="211"/>
  <c r="D16" i="211"/>
  <c r="C16" i="211"/>
  <c r="B16" i="211"/>
  <c r="R15" i="211"/>
  <c r="H15" i="211"/>
  <c r="G15" i="211"/>
  <c r="E15" i="211"/>
  <c r="D15" i="211"/>
  <c r="C15" i="211"/>
  <c r="B15" i="211"/>
  <c r="R14" i="211"/>
  <c r="H14" i="211"/>
  <c r="G14" i="211"/>
  <c r="E14" i="211"/>
  <c r="D14" i="211"/>
  <c r="C14" i="211"/>
  <c r="B14" i="211"/>
  <c r="R13" i="211"/>
  <c r="H13" i="211"/>
  <c r="G13" i="211"/>
  <c r="E13" i="211"/>
  <c r="D13" i="211"/>
  <c r="C13" i="211"/>
  <c r="B13" i="211"/>
  <c r="R30" i="223"/>
  <c r="H30" i="223"/>
  <c r="G30" i="223"/>
  <c r="E30" i="223"/>
  <c r="D30" i="223"/>
  <c r="C30" i="223"/>
  <c r="B30" i="223"/>
  <c r="R29" i="223"/>
  <c r="H29" i="223"/>
  <c r="G29" i="223"/>
  <c r="E29" i="223"/>
  <c r="D29" i="223"/>
  <c r="C29" i="223"/>
  <c r="B29" i="223"/>
  <c r="R28" i="223"/>
  <c r="H28" i="223"/>
  <c r="G28" i="223"/>
  <c r="E28" i="223"/>
  <c r="D28" i="223"/>
  <c r="C28" i="223"/>
  <c r="B28" i="223"/>
  <c r="R27" i="223"/>
  <c r="H27" i="223"/>
  <c r="G27" i="223"/>
  <c r="E27" i="223"/>
  <c r="D27" i="223"/>
  <c r="C27" i="223"/>
  <c r="B27" i="223"/>
  <c r="R26" i="223"/>
  <c r="H26" i="223"/>
  <c r="G26" i="223"/>
  <c r="E26" i="223"/>
  <c r="D26" i="223"/>
  <c r="C26" i="223"/>
  <c r="B26" i="223"/>
  <c r="R25" i="223"/>
  <c r="H25" i="223"/>
  <c r="G25" i="223"/>
  <c r="E25" i="223"/>
  <c r="D25" i="223"/>
  <c r="C25" i="223"/>
  <c r="B25" i="223"/>
  <c r="R24" i="223"/>
  <c r="H24" i="223"/>
  <c r="G24" i="223"/>
  <c r="E24" i="223"/>
  <c r="D24" i="223"/>
  <c r="C24" i="223"/>
  <c r="B24" i="223"/>
  <c r="R23" i="223"/>
  <c r="H23" i="223"/>
  <c r="G23" i="223"/>
  <c r="E23" i="223"/>
  <c r="D23" i="223"/>
  <c r="C23" i="223"/>
  <c r="B23" i="223"/>
  <c r="R22" i="223"/>
  <c r="H22" i="223"/>
  <c r="G22" i="223"/>
  <c r="E22" i="223"/>
  <c r="D22" i="223"/>
  <c r="C22" i="223"/>
  <c r="B22" i="223"/>
  <c r="R21" i="223"/>
  <c r="H21" i="223"/>
  <c r="G21" i="223"/>
  <c r="E21" i="223"/>
  <c r="D21" i="223"/>
  <c r="C21" i="223"/>
  <c r="B21" i="223"/>
  <c r="R20" i="223"/>
  <c r="H20" i="223"/>
  <c r="G20" i="223"/>
  <c r="E20" i="223"/>
  <c r="D20" i="223"/>
  <c r="C20" i="223"/>
  <c r="B20" i="223"/>
  <c r="R19" i="223"/>
  <c r="H19" i="223"/>
  <c r="G19" i="223"/>
  <c r="E19" i="223"/>
  <c r="D19" i="223"/>
  <c r="C19" i="223"/>
  <c r="B19" i="223"/>
  <c r="R18" i="223"/>
  <c r="H18" i="223"/>
  <c r="G18" i="223"/>
  <c r="E18" i="223"/>
  <c r="D18" i="223"/>
  <c r="C18" i="223"/>
  <c r="B18" i="223"/>
  <c r="R17" i="223"/>
  <c r="H17" i="223"/>
  <c r="G17" i="223"/>
  <c r="E17" i="223"/>
  <c r="D17" i="223"/>
  <c r="C17" i="223"/>
  <c r="B17" i="223"/>
  <c r="R16" i="223"/>
  <c r="H16" i="223"/>
  <c r="G16" i="223"/>
  <c r="E16" i="223"/>
  <c r="D16" i="223"/>
  <c r="C16" i="223"/>
  <c r="B16" i="223"/>
  <c r="R15" i="223"/>
  <c r="H15" i="223"/>
  <c r="G15" i="223"/>
  <c r="E15" i="223"/>
  <c r="D15" i="223"/>
  <c r="C15" i="223"/>
  <c r="B15" i="223"/>
  <c r="R14" i="223"/>
  <c r="H14" i="223"/>
  <c r="G14" i="223"/>
  <c r="E14" i="223"/>
  <c r="D14" i="223"/>
  <c r="C14" i="223"/>
  <c r="B14" i="223"/>
  <c r="R13" i="223"/>
  <c r="H13" i="223"/>
  <c r="G13" i="223"/>
  <c r="E13" i="223"/>
  <c r="D13" i="223"/>
  <c r="C13" i="223"/>
  <c r="B13" i="223"/>
  <c r="B14" i="124" l="1"/>
  <c r="C14" i="124"/>
  <c r="D14" i="124"/>
  <c r="E14" i="124"/>
  <c r="G14" i="124"/>
  <c r="H14" i="124"/>
  <c r="B15" i="124"/>
  <c r="C15" i="124"/>
  <c r="D15" i="124"/>
  <c r="E15" i="124"/>
  <c r="B16" i="124"/>
  <c r="C16" i="124"/>
  <c r="D16" i="124"/>
  <c r="E16" i="124"/>
  <c r="G16" i="124"/>
  <c r="H16" i="124"/>
  <c r="B17" i="124"/>
  <c r="C17" i="124"/>
  <c r="D17" i="124"/>
  <c r="E17" i="124"/>
  <c r="G17" i="124"/>
  <c r="H17" i="124"/>
  <c r="B18" i="124"/>
  <c r="C18" i="124"/>
  <c r="D18" i="124"/>
  <c r="E18" i="124"/>
  <c r="G18" i="124"/>
  <c r="H18" i="124"/>
  <c r="B19" i="124"/>
  <c r="C19" i="124"/>
  <c r="D19" i="124"/>
  <c r="E19" i="124"/>
  <c r="G19" i="124"/>
  <c r="H19" i="124"/>
  <c r="B20" i="124"/>
  <c r="C20" i="124"/>
  <c r="D20" i="124"/>
  <c r="E20" i="124"/>
  <c r="G20" i="124"/>
  <c r="H20" i="124"/>
  <c r="B21" i="124"/>
  <c r="C21" i="124"/>
  <c r="D21" i="124"/>
  <c r="E21" i="124"/>
  <c r="G21" i="124"/>
  <c r="H21" i="124"/>
  <c r="B22" i="124"/>
  <c r="C22" i="124"/>
  <c r="D22" i="124"/>
  <c r="E22" i="124"/>
  <c r="G22" i="124"/>
  <c r="H22" i="124"/>
  <c r="B23" i="124"/>
  <c r="C23" i="124"/>
  <c r="D23" i="124"/>
  <c r="E23" i="124"/>
  <c r="G23" i="124"/>
  <c r="H23" i="124"/>
  <c r="B24" i="124"/>
  <c r="C24" i="124"/>
  <c r="D24" i="124"/>
  <c r="E24" i="124"/>
  <c r="G24" i="124"/>
  <c r="H24" i="124"/>
  <c r="H13" i="124"/>
  <c r="G13" i="124"/>
  <c r="E13" i="124"/>
  <c r="D13" i="124"/>
  <c r="C13" i="124"/>
  <c r="B13" i="124"/>
  <c r="H25" i="205"/>
  <c r="G25" i="205"/>
  <c r="E25" i="205"/>
  <c r="D25" i="205"/>
  <c r="C25" i="205"/>
  <c r="B25" i="205"/>
  <c r="H24" i="205"/>
  <c r="G24" i="205"/>
  <c r="E24" i="205"/>
  <c r="D24" i="205"/>
  <c r="C24" i="205"/>
  <c r="B24" i="205"/>
  <c r="H23" i="205"/>
  <c r="G23" i="205"/>
  <c r="E23" i="205"/>
  <c r="D23" i="205"/>
  <c r="C23" i="205"/>
  <c r="B23" i="205"/>
  <c r="H22" i="205"/>
  <c r="G22" i="205"/>
  <c r="E22" i="205"/>
  <c r="D22" i="205"/>
  <c r="C22" i="205"/>
  <c r="B22" i="205"/>
  <c r="H21" i="205"/>
  <c r="G21" i="205"/>
  <c r="E21" i="205"/>
  <c r="D21" i="205"/>
  <c r="C21" i="205"/>
  <c r="B21" i="205"/>
  <c r="H20" i="205"/>
  <c r="G20" i="205"/>
  <c r="E20" i="205"/>
  <c r="D20" i="205"/>
  <c r="C20" i="205"/>
  <c r="B20" i="205"/>
  <c r="H19" i="205"/>
  <c r="G19" i="205"/>
  <c r="E19" i="205"/>
  <c r="D19" i="205"/>
  <c r="C19" i="205"/>
  <c r="B19" i="205"/>
  <c r="H18" i="205"/>
  <c r="G18" i="205"/>
  <c r="E18" i="205"/>
  <c r="D18" i="205"/>
  <c r="C18" i="205"/>
  <c r="B18" i="205"/>
  <c r="R17" i="205"/>
  <c r="H17" i="205"/>
  <c r="G17" i="205"/>
  <c r="E17" i="205"/>
  <c r="D17" i="205"/>
  <c r="C17" i="205"/>
  <c r="B17" i="205"/>
  <c r="H16" i="205"/>
  <c r="G16" i="205"/>
  <c r="E16" i="205"/>
  <c r="D16" i="205"/>
  <c r="C16" i="205"/>
  <c r="B16" i="205"/>
  <c r="H15" i="205"/>
  <c r="G15" i="205"/>
  <c r="E15" i="205"/>
  <c r="D15" i="205"/>
  <c r="C15" i="205"/>
  <c r="B15" i="205"/>
  <c r="H14" i="205"/>
  <c r="G14" i="205"/>
  <c r="E14" i="205"/>
  <c r="D14" i="205"/>
  <c r="C14" i="205"/>
  <c r="B14" i="205"/>
  <c r="E13" i="205"/>
  <c r="D13" i="205"/>
  <c r="C13" i="205"/>
  <c r="B13" i="205"/>
  <c r="A9" i="205"/>
  <c r="B14" i="204"/>
  <c r="C14" i="204"/>
  <c r="D14" i="204"/>
  <c r="E14" i="204"/>
  <c r="G14" i="204"/>
  <c r="H14" i="204"/>
  <c r="B15" i="204"/>
  <c r="C15" i="204"/>
  <c r="D15" i="204"/>
  <c r="E15" i="204"/>
  <c r="B16" i="204"/>
  <c r="C16" i="204"/>
  <c r="D16" i="204"/>
  <c r="E16" i="204"/>
  <c r="G16" i="204"/>
  <c r="H16" i="204"/>
  <c r="B17" i="204"/>
  <c r="C17" i="204"/>
  <c r="D17" i="204"/>
  <c r="E17" i="204"/>
  <c r="G17" i="204"/>
  <c r="H17" i="204"/>
  <c r="B18" i="204"/>
  <c r="C18" i="204"/>
  <c r="D18" i="204"/>
  <c r="E18" i="204"/>
  <c r="G18" i="204"/>
  <c r="H18" i="204"/>
  <c r="R18" i="204"/>
  <c r="B19" i="204"/>
  <c r="C19" i="204"/>
  <c r="D19" i="204"/>
  <c r="E19" i="204"/>
  <c r="G19" i="204"/>
  <c r="H19" i="204"/>
  <c r="B20" i="204"/>
  <c r="C20" i="204"/>
  <c r="D20" i="204"/>
  <c r="E20" i="204"/>
  <c r="G20" i="204"/>
  <c r="H20" i="204"/>
  <c r="B21" i="204"/>
  <c r="C21" i="204"/>
  <c r="D21" i="204"/>
  <c r="E21" i="204"/>
  <c r="G21" i="204"/>
  <c r="H21" i="204"/>
  <c r="B22" i="204"/>
  <c r="C22" i="204"/>
  <c r="D22" i="204"/>
  <c r="E22" i="204"/>
  <c r="G22" i="204"/>
  <c r="H22" i="204"/>
  <c r="B23" i="204"/>
  <c r="C23" i="204"/>
  <c r="D23" i="204"/>
  <c r="E23" i="204"/>
  <c r="G23" i="204"/>
  <c r="H23" i="204"/>
  <c r="B24" i="204"/>
  <c r="C24" i="204"/>
  <c r="D24" i="204"/>
  <c r="E24" i="204"/>
  <c r="G24" i="204"/>
  <c r="H24" i="204"/>
  <c r="H13" i="204"/>
  <c r="G13" i="204"/>
  <c r="E13" i="204"/>
  <c r="D13" i="204"/>
  <c r="C13" i="204"/>
  <c r="B13" i="204"/>
  <c r="AF33" i="203"/>
  <c r="H33" i="203"/>
  <c r="G33" i="203"/>
  <c r="E33" i="203"/>
  <c r="D33" i="203"/>
  <c r="C33" i="203"/>
  <c r="B33" i="203"/>
  <c r="AF32" i="203"/>
  <c r="H32" i="203"/>
  <c r="G32" i="203"/>
  <c r="E32" i="203"/>
  <c r="D32" i="203"/>
  <c r="C32" i="203"/>
  <c r="B32" i="203"/>
  <c r="AF31" i="203"/>
  <c r="H31" i="203"/>
  <c r="G31" i="203"/>
  <c r="E31" i="203"/>
  <c r="D31" i="203"/>
  <c r="C31" i="203"/>
  <c r="B31" i="203"/>
  <c r="AF30" i="203"/>
  <c r="H30" i="203"/>
  <c r="G30" i="203"/>
  <c r="E30" i="203"/>
  <c r="D30" i="203"/>
  <c r="C30" i="203"/>
  <c r="B30" i="203"/>
  <c r="AF29" i="203"/>
  <c r="H29" i="203"/>
  <c r="G29" i="203"/>
  <c r="E29" i="203"/>
  <c r="D29" i="203"/>
  <c r="C29" i="203"/>
  <c r="B29" i="203"/>
  <c r="AF28" i="203"/>
  <c r="H28" i="203"/>
  <c r="G28" i="203"/>
  <c r="E28" i="203"/>
  <c r="D28" i="203"/>
  <c r="C28" i="203"/>
  <c r="B28" i="203"/>
  <c r="AF27" i="203"/>
  <c r="H27" i="203"/>
  <c r="G27" i="203"/>
  <c r="E27" i="203"/>
  <c r="D27" i="203"/>
  <c r="C27" i="203"/>
  <c r="B27" i="203"/>
  <c r="AF26" i="203"/>
  <c r="H26" i="203"/>
  <c r="G26" i="203"/>
  <c r="E26" i="203"/>
  <c r="D26" i="203"/>
  <c r="C26" i="203"/>
  <c r="B26" i="203"/>
  <c r="AF25" i="203"/>
  <c r="H25" i="203"/>
  <c r="G25" i="203"/>
  <c r="E25" i="203"/>
  <c r="D25" i="203"/>
  <c r="C25" i="203"/>
  <c r="B25" i="203"/>
  <c r="AF24" i="203"/>
  <c r="H24" i="203"/>
  <c r="G24" i="203"/>
  <c r="E24" i="203"/>
  <c r="D24" i="203"/>
  <c r="C24" i="203"/>
  <c r="B24" i="203"/>
  <c r="AF23" i="203"/>
  <c r="H23" i="203"/>
  <c r="G23" i="203"/>
  <c r="E23" i="203"/>
  <c r="D23" i="203"/>
  <c r="C23" i="203"/>
  <c r="B23" i="203"/>
  <c r="AF22" i="203"/>
  <c r="H22" i="203"/>
  <c r="G22" i="203"/>
  <c r="E22" i="203"/>
  <c r="D22" i="203"/>
  <c r="C22" i="203"/>
  <c r="B22" i="203"/>
  <c r="AF21" i="203"/>
  <c r="H21" i="203"/>
  <c r="G21" i="203"/>
  <c r="E21" i="203"/>
  <c r="D21" i="203"/>
  <c r="C21" i="203"/>
  <c r="B21" i="203"/>
  <c r="AF20" i="203"/>
  <c r="H20" i="203"/>
  <c r="G20" i="203"/>
  <c r="E20" i="203"/>
  <c r="D20" i="203"/>
  <c r="C20" i="203"/>
  <c r="B20" i="203"/>
  <c r="AF19" i="203"/>
  <c r="H19" i="203"/>
  <c r="G19" i="203"/>
  <c r="E19" i="203"/>
  <c r="D19" i="203"/>
  <c r="C19" i="203"/>
  <c r="B19" i="203"/>
  <c r="AF18" i="203"/>
  <c r="H18" i="203"/>
  <c r="G18" i="203"/>
  <c r="E18" i="203"/>
  <c r="D18" i="203"/>
  <c r="C18" i="203"/>
  <c r="B18" i="203"/>
  <c r="AF17" i="203"/>
  <c r="H17" i="203"/>
  <c r="G17" i="203"/>
  <c r="E17" i="203"/>
  <c r="D17" i="203"/>
  <c r="C17" i="203"/>
  <c r="B17" i="203"/>
  <c r="AF16" i="203"/>
  <c r="H16" i="203"/>
  <c r="G16" i="203"/>
  <c r="E16" i="203"/>
  <c r="D16" i="203"/>
  <c r="C16" i="203"/>
  <c r="B16" i="203"/>
  <c r="AF15" i="203"/>
  <c r="H15" i="203"/>
  <c r="G15" i="203"/>
  <c r="E15" i="203"/>
  <c r="D15" i="203"/>
  <c r="C15" i="203"/>
  <c r="B15" i="203"/>
  <c r="AF14" i="203"/>
  <c r="H14" i="203"/>
  <c r="G14" i="203"/>
  <c r="E14" i="203"/>
  <c r="D14" i="203"/>
  <c r="C14" i="203"/>
  <c r="B14" i="203"/>
  <c r="AF13" i="203"/>
  <c r="H13" i="203"/>
  <c r="G13" i="203"/>
  <c r="E13" i="203"/>
  <c r="D13" i="203"/>
  <c r="C13" i="203"/>
  <c r="B13" i="203"/>
  <c r="B14" i="202"/>
  <c r="C14" i="202"/>
  <c r="D14" i="202"/>
  <c r="E14" i="202"/>
  <c r="G14" i="202"/>
  <c r="H14" i="202"/>
  <c r="AH14" i="202"/>
  <c r="B15" i="202"/>
  <c r="C15" i="202"/>
  <c r="D15" i="202"/>
  <c r="E15" i="202"/>
  <c r="G15" i="202"/>
  <c r="H15" i="202"/>
  <c r="B16" i="202"/>
  <c r="C16" i="202"/>
  <c r="D16" i="202"/>
  <c r="E16" i="202"/>
  <c r="G16" i="202"/>
  <c r="H16" i="202"/>
  <c r="B17" i="202"/>
  <c r="C17" i="202"/>
  <c r="D17" i="202"/>
  <c r="E17" i="202"/>
  <c r="G17" i="202"/>
  <c r="H17" i="202"/>
  <c r="B18" i="202"/>
  <c r="C18" i="202"/>
  <c r="D18" i="202"/>
  <c r="E18" i="202"/>
  <c r="G18" i="202"/>
  <c r="H18" i="202"/>
  <c r="B19" i="202"/>
  <c r="C19" i="202"/>
  <c r="D19" i="202"/>
  <c r="E19" i="202"/>
  <c r="G19" i="202"/>
  <c r="H19" i="202"/>
  <c r="B20" i="202"/>
  <c r="C20" i="202"/>
  <c r="D20" i="202"/>
  <c r="E20" i="202"/>
  <c r="G20" i="202"/>
  <c r="H20" i="202"/>
  <c r="B21" i="202"/>
  <c r="C21" i="202"/>
  <c r="D21" i="202"/>
  <c r="E21" i="202"/>
  <c r="G21" i="202"/>
  <c r="H21" i="202"/>
  <c r="B22" i="202"/>
  <c r="C22" i="202"/>
  <c r="D22" i="202"/>
  <c r="E22" i="202"/>
  <c r="G22" i="202"/>
  <c r="H22" i="202"/>
  <c r="B23" i="202"/>
  <c r="C23" i="202"/>
  <c r="D23" i="202"/>
  <c r="E23" i="202"/>
  <c r="G23" i="202"/>
  <c r="H23" i="202"/>
  <c r="B24" i="202"/>
  <c r="C24" i="202"/>
  <c r="D24" i="202"/>
  <c r="E24" i="202"/>
  <c r="G24" i="202"/>
  <c r="H24" i="202"/>
  <c r="B25" i="202"/>
  <c r="C25" i="202"/>
  <c r="D25" i="202"/>
  <c r="E25" i="202"/>
  <c r="G25" i="202"/>
  <c r="H25" i="202"/>
  <c r="B26" i="202"/>
  <c r="C26" i="202"/>
  <c r="D26" i="202"/>
  <c r="E26" i="202"/>
  <c r="G26" i="202"/>
  <c r="H26" i="202"/>
  <c r="B27" i="202"/>
  <c r="C27" i="202"/>
  <c r="D27" i="202"/>
  <c r="E27" i="202"/>
  <c r="G27" i="202"/>
  <c r="H27" i="202"/>
  <c r="B28" i="202"/>
  <c r="C28" i="202"/>
  <c r="D28" i="202"/>
  <c r="E28" i="202"/>
  <c r="G28" i="202"/>
  <c r="H28" i="202"/>
  <c r="B29" i="202"/>
  <c r="C29" i="202"/>
  <c r="D29" i="202"/>
  <c r="E29" i="202"/>
  <c r="G29" i="202"/>
  <c r="H29" i="202"/>
  <c r="B30" i="202"/>
  <c r="C30" i="202"/>
  <c r="D30" i="202"/>
  <c r="E30" i="202"/>
  <c r="G30" i="202"/>
  <c r="H30" i="202"/>
  <c r="E13" i="202"/>
  <c r="D13" i="202"/>
  <c r="C13" i="202"/>
  <c r="B13" i="202"/>
  <c r="H30" i="199"/>
  <c r="G30" i="199"/>
  <c r="E30" i="199"/>
  <c r="D30" i="199"/>
  <c r="C30" i="199"/>
  <c r="B30" i="199"/>
  <c r="H29" i="199"/>
  <c r="G29" i="199"/>
  <c r="E29" i="199"/>
  <c r="D29" i="199"/>
  <c r="C29" i="199"/>
  <c r="B29" i="199"/>
  <c r="H28" i="199"/>
  <c r="G28" i="199"/>
  <c r="E28" i="199"/>
  <c r="D28" i="199"/>
  <c r="C28" i="199"/>
  <c r="B28" i="199"/>
  <c r="H27" i="199"/>
  <c r="G27" i="199"/>
  <c r="E27" i="199"/>
  <c r="D27" i="199"/>
  <c r="C27" i="199"/>
  <c r="B27" i="199"/>
  <c r="H26" i="199"/>
  <c r="G26" i="199"/>
  <c r="E26" i="199"/>
  <c r="D26" i="199"/>
  <c r="C26" i="199"/>
  <c r="B26" i="199"/>
  <c r="H25" i="199"/>
  <c r="G25" i="199"/>
  <c r="E25" i="199"/>
  <c r="D25" i="199"/>
  <c r="C25" i="199"/>
  <c r="B25" i="199"/>
  <c r="H24" i="199"/>
  <c r="G24" i="199"/>
  <c r="E24" i="199"/>
  <c r="D24" i="199"/>
  <c r="C24" i="199"/>
  <c r="B24" i="199"/>
  <c r="H23" i="199"/>
  <c r="G23" i="199"/>
  <c r="E23" i="199"/>
  <c r="D23" i="199"/>
  <c r="C23" i="199"/>
  <c r="B23" i="199"/>
  <c r="H21" i="199"/>
  <c r="G21" i="199"/>
  <c r="E21" i="199"/>
  <c r="D21" i="199"/>
  <c r="C21" i="199"/>
  <c r="B21" i="199"/>
  <c r="H20" i="199"/>
  <c r="G20" i="199"/>
  <c r="E20" i="199"/>
  <c r="D20" i="199"/>
  <c r="C20" i="199"/>
  <c r="B20" i="199"/>
  <c r="H19" i="199"/>
  <c r="G19" i="199"/>
  <c r="E19" i="199"/>
  <c r="D19" i="199"/>
  <c r="C19" i="199"/>
  <c r="B19" i="199"/>
  <c r="H18" i="199"/>
  <c r="G18" i="199"/>
  <c r="E18" i="199"/>
  <c r="D18" i="199"/>
  <c r="C18" i="199"/>
  <c r="B18" i="199"/>
  <c r="H17" i="199"/>
  <c r="G17" i="199"/>
  <c r="E17" i="199"/>
  <c r="D17" i="199"/>
  <c r="C17" i="199"/>
  <c r="B17" i="199"/>
  <c r="H16" i="199"/>
  <c r="G16" i="199"/>
  <c r="E16" i="199"/>
  <c r="D16" i="199"/>
  <c r="C16" i="199"/>
  <c r="B16" i="199"/>
  <c r="H15" i="199"/>
  <c r="G15" i="199"/>
  <c r="E15" i="199"/>
  <c r="D15" i="199"/>
  <c r="C15" i="199"/>
  <c r="B15" i="199"/>
  <c r="H14" i="199"/>
  <c r="G14" i="199"/>
  <c r="E14" i="199"/>
  <c r="D14" i="199"/>
  <c r="C14" i="199"/>
  <c r="B14" i="199"/>
  <c r="B23" i="16"/>
  <c r="C23" i="16"/>
  <c r="D23" i="16"/>
  <c r="E23" i="16"/>
  <c r="B24" i="16"/>
  <c r="C24" i="16"/>
  <c r="D24" i="16"/>
  <c r="E24" i="16"/>
  <c r="B25" i="16"/>
  <c r="C25" i="16"/>
  <c r="D25" i="16"/>
  <c r="E25" i="16"/>
  <c r="B26" i="16"/>
  <c r="C26" i="16"/>
  <c r="D26" i="16"/>
  <c r="E26" i="16"/>
  <c r="B27" i="16"/>
  <c r="C27" i="16"/>
  <c r="D27" i="16"/>
  <c r="E27" i="16"/>
  <c r="B23" i="108"/>
  <c r="C23" i="108"/>
  <c r="D23" i="108"/>
  <c r="E23" i="108"/>
  <c r="G23" i="108"/>
  <c r="B24" i="108"/>
  <c r="C24" i="108"/>
  <c r="D24" i="108"/>
  <c r="E24" i="108"/>
  <c r="G24" i="108"/>
  <c r="B25" i="108"/>
  <c r="C25" i="108"/>
  <c r="D25" i="108"/>
  <c r="E25" i="108"/>
  <c r="G25" i="108"/>
  <c r="B26" i="108"/>
  <c r="C26" i="108"/>
  <c r="D26" i="108"/>
  <c r="E26" i="108"/>
  <c r="G26" i="108"/>
  <c r="M26" i="108"/>
  <c r="B27" i="108"/>
  <c r="C27" i="108"/>
  <c r="D27" i="108"/>
  <c r="E27" i="108"/>
  <c r="G27" i="108"/>
  <c r="H27" i="108"/>
  <c r="G22" i="108"/>
  <c r="E22" i="108"/>
  <c r="D22" i="108"/>
  <c r="C22" i="108"/>
  <c r="B22" i="108"/>
  <c r="H21" i="108"/>
  <c r="G21" i="108"/>
  <c r="E21" i="108"/>
  <c r="D21" i="108"/>
  <c r="C21" i="108"/>
  <c r="B21" i="108"/>
  <c r="H20" i="108"/>
  <c r="G20" i="108"/>
  <c r="E20" i="108"/>
  <c r="D20" i="108"/>
  <c r="C20" i="108"/>
  <c r="B20" i="108"/>
  <c r="H19" i="108"/>
  <c r="G19" i="108"/>
  <c r="E19" i="108"/>
  <c r="D19" i="108"/>
  <c r="C19" i="108"/>
  <c r="B19" i="108"/>
  <c r="H18" i="108"/>
  <c r="G18" i="108"/>
  <c r="E18" i="108"/>
  <c r="D18" i="108"/>
  <c r="C18" i="108"/>
  <c r="B18" i="108"/>
  <c r="G17" i="108"/>
  <c r="E17" i="108"/>
  <c r="D17" i="108"/>
  <c r="C17" i="108"/>
  <c r="B17" i="108"/>
  <c r="H16" i="108"/>
  <c r="G16" i="108"/>
  <c r="E16" i="108"/>
  <c r="D16" i="108"/>
  <c r="C16" i="108"/>
  <c r="B16" i="108"/>
  <c r="H15" i="108"/>
  <c r="G15" i="108"/>
  <c r="E15" i="108"/>
  <c r="D15" i="108"/>
  <c r="C15" i="108"/>
  <c r="B15" i="108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D15" i="16"/>
  <c r="C15" i="16"/>
  <c r="B15" i="16"/>
  <c r="H39" i="10"/>
  <c r="G39" i="10"/>
  <c r="E39" i="10"/>
  <c r="D39" i="10"/>
  <c r="C39" i="10"/>
  <c r="B39" i="10"/>
  <c r="H38" i="10"/>
  <c r="G38" i="10"/>
  <c r="E38" i="10"/>
  <c r="D38" i="10"/>
  <c r="C38" i="10"/>
  <c r="B38" i="10"/>
  <c r="H37" i="10"/>
  <c r="G37" i="10"/>
  <c r="E37" i="10"/>
  <c r="D37" i="10"/>
  <c r="C37" i="10"/>
  <c r="B37" i="10"/>
  <c r="H36" i="10"/>
  <c r="G36" i="10"/>
  <c r="E36" i="10"/>
  <c r="D36" i="10"/>
  <c r="C36" i="10"/>
  <c r="B36" i="10"/>
  <c r="H35" i="10"/>
  <c r="G35" i="10"/>
  <c r="E35" i="10"/>
  <c r="D35" i="10"/>
  <c r="C35" i="10"/>
  <c r="B35" i="10"/>
  <c r="H34" i="10"/>
  <c r="G34" i="10"/>
  <c r="E34" i="10"/>
  <c r="D34" i="10"/>
  <c r="C34" i="10"/>
  <c r="B34" i="10"/>
  <c r="E33" i="10"/>
  <c r="D33" i="10"/>
  <c r="C33" i="10"/>
  <c r="B33" i="10"/>
  <c r="H30" i="10"/>
  <c r="G30" i="10"/>
  <c r="E30" i="10"/>
  <c r="D30" i="10"/>
  <c r="C30" i="10"/>
  <c r="B30" i="10"/>
  <c r="H29" i="10"/>
  <c r="G29" i="10"/>
  <c r="E29" i="10"/>
  <c r="D29" i="10"/>
  <c r="C29" i="10"/>
  <c r="B29" i="10"/>
  <c r="H28" i="10"/>
  <c r="G28" i="10"/>
  <c r="E28" i="10"/>
  <c r="D28" i="10"/>
  <c r="C28" i="10"/>
  <c r="B28" i="10"/>
  <c r="H27" i="10"/>
  <c r="G27" i="10"/>
  <c r="E27" i="10"/>
  <c r="D27" i="10"/>
  <c r="C27" i="10"/>
  <c r="B27" i="10"/>
  <c r="H26" i="10"/>
  <c r="G26" i="10"/>
  <c r="E26" i="10"/>
  <c r="D26" i="10"/>
  <c r="C26" i="10"/>
  <c r="B26" i="10"/>
  <c r="H25" i="10"/>
  <c r="G25" i="10"/>
  <c r="E25" i="10"/>
  <c r="D25" i="10"/>
  <c r="C25" i="10"/>
  <c r="B25" i="10"/>
  <c r="E24" i="10"/>
  <c r="D24" i="10"/>
  <c r="C24" i="10"/>
  <c r="B24" i="10"/>
  <c r="H21" i="10"/>
  <c r="G21" i="10"/>
  <c r="E21" i="10"/>
  <c r="D21" i="10"/>
  <c r="C21" i="10"/>
  <c r="B21" i="10"/>
  <c r="H20" i="10"/>
  <c r="G20" i="10"/>
  <c r="E20" i="10"/>
  <c r="D20" i="10"/>
  <c r="C20" i="10"/>
  <c r="B20" i="10"/>
  <c r="H19" i="10"/>
  <c r="G19" i="10"/>
  <c r="E19" i="10"/>
  <c r="D19" i="10"/>
  <c r="C19" i="10"/>
  <c r="B19" i="10"/>
  <c r="H18" i="10"/>
  <c r="G18" i="10"/>
  <c r="E18" i="10"/>
  <c r="D18" i="10"/>
  <c r="C18" i="10"/>
  <c r="B18" i="10"/>
  <c r="H17" i="10"/>
  <c r="G17" i="10"/>
  <c r="E17" i="10"/>
  <c r="D17" i="10"/>
  <c r="C17" i="10"/>
  <c r="B17" i="10"/>
  <c r="H16" i="10"/>
  <c r="G16" i="10"/>
  <c r="E16" i="10"/>
  <c r="D16" i="10"/>
  <c r="C16" i="10"/>
  <c r="B16" i="10"/>
  <c r="H15" i="10"/>
  <c r="G15" i="10"/>
  <c r="E15" i="10"/>
  <c r="D15" i="10"/>
  <c r="C15" i="10"/>
  <c r="B15" i="10"/>
  <c r="A9" i="108"/>
  <c r="H21" i="198"/>
  <c r="G21" i="198"/>
  <c r="E21" i="198"/>
  <c r="D21" i="198"/>
  <c r="C21" i="198"/>
  <c r="B21" i="198"/>
  <c r="H20" i="198"/>
  <c r="G20" i="198"/>
  <c r="E20" i="198"/>
  <c r="D20" i="198"/>
  <c r="C20" i="198"/>
  <c r="B20" i="198"/>
  <c r="H19" i="198"/>
  <c r="G19" i="198"/>
  <c r="E19" i="198"/>
  <c r="D19" i="198"/>
  <c r="C19" i="198"/>
  <c r="B19" i="198"/>
  <c r="H18" i="198"/>
  <c r="G18" i="198"/>
  <c r="E18" i="198"/>
  <c r="D18" i="198"/>
  <c r="C18" i="198"/>
  <c r="B18" i="198"/>
  <c r="H17" i="198"/>
  <c r="G17" i="198"/>
  <c r="E17" i="198"/>
  <c r="D17" i="198"/>
  <c r="C17" i="198"/>
  <c r="B17" i="198"/>
  <c r="H16" i="198"/>
  <c r="G16" i="198"/>
  <c r="E16" i="198"/>
  <c r="D16" i="198"/>
  <c r="C16" i="198"/>
  <c r="B16" i="198"/>
  <c r="D15" i="198"/>
  <c r="C15" i="198"/>
  <c r="B15" i="198"/>
  <c r="H14" i="198"/>
  <c r="G14" i="198"/>
  <c r="E14" i="198"/>
  <c r="D14" i="198"/>
  <c r="C14" i="198"/>
  <c r="B14" i="198"/>
  <c r="H30" i="110"/>
  <c r="G30" i="110"/>
  <c r="E30" i="110"/>
  <c r="D30" i="110"/>
  <c r="C30" i="110"/>
  <c r="B30" i="110"/>
  <c r="H29" i="110"/>
  <c r="G29" i="110"/>
  <c r="E29" i="110"/>
  <c r="D29" i="110"/>
  <c r="C29" i="110"/>
  <c r="B29" i="110"/>
  <c r="H28" i="110"/>
  <c r="G28" i="110"/>
  <c r="E28" i="110"/>
  <c r="D28" i="110"/>
  <c r="C28" i="110"/>
  <c r="B28" i="110"/>
  <c r="H27" i="110"/>
  <c r="G27" i="110"/>
  <c r="E27" i="110"/>
  <c r="D27" i="110"/>
  <c r="C27" i="110"/>
  <c r="B27" i="110"/>
  <c r="H26" i="110"/>
  <c r="G26" i="110"/>
  <c r="E26" i="110"/>
  <c r="D26" i="110"/>
  <c r="C26" i="110"/>
  <c r="B26" i="110"/>
  <c r="D25" i="110"/>
  <c r="C25" i="110"/>
  <c r="B25" i="110"/>
  <c r="N24" i="110"/>
  <c r="H24" i="110"/>
  <c r="G24" i="110"/>
  <c r="E24" i="110"/>
  <c r="D24" i="110"/>
  <c r="C24" i="110"/>
  <c r="B24" i="110"/>
  <c r="H23" i="110"/>
  <c r="G23" i="110"/>
  <c r="E23" i="110"/>
  <c r="D23" i="110"/>
  <c r="C23" i="110"/>
  <c r="B23" i="110"/>
  <c r="H21" i="110"/>
  <c r="G21" i="110"/>
  <c r="E21" i="110"/>
  <c r="D21" i="110"/>
  <c r="C21" i="110"/>
  <c r="B21" i="110"/>
  <c r="H20" i="110"/>
  <c r="G20" i="110"/>
  <c r="E20" i="110"/>
  <c r="D20" i="110"/>
  <c r="C20" i="110"/>
  <c r="B20" i="110"/>
  <c r="H19" i="110"/>
  <c r="G19" i="110"/>
  <c r="E19" i="110"/>
  <c r="D19" i="110"/>
  <c r="C19" i="110"/>
  <c r="B19" i="110"/>
  <c r="H18" i="110"/>
  <c r="G18" i="110"/>
  <c r="E18" i="110"/>
  <c r="D18" i="110"/>
  <c r="C18" i="110"/>
  <c r="B18" i="110"/>
  <c r="H17" i="110"/>
  <c r="G17" i="110"/>
  <c r="E17" i="110"/>
  <c r="D17" i="110"/>
  <c r="C17" i="110"/>
  <c r="B17" i="110"/>
  <c r="H16" i="110"/>
  <c r="G16" i="110"/>
  <c r="E16" i="110"/>
  <c r="D16" i="110"/>
  <c r="C16" i="110"/>
  <c r="B16" i="110"/>
  <c r="H15" i="110"/>
  <c r="G15" i="110"/>
  <c r="E15" i="110"/>
  <c r="D15" i="110"/>
  <c r="C15" i="110"/>
  <c r="B15" i="110"/>
  <c r="N14" i="110"/>
  <c r="H14" i="110"/>
  <c r="G14" i="110"/>
  <c r="E14" i="110"/>
  <c r="D14" i="110"/>
  <c r="C14" i="110"/>
  <c r="B14" i="110"/>
  <c r="H38" i="109"/>
  <c r="G38" i="109"/>
  <c r="E38" i="109"/>
  <c r="D38" i="109"/>
  <c r="C38" i="109"/>
  <c r="B38" i="109"/>
  <c r="H37" i="109"/>
  <c r="G37" i="109"/>
  <c r="E37" i="109"/>
  <c r="D37" i="109"/>
  <c r="C37" i="109"/>
  <c r="B37" i="109"/>
  <c r="H36" i="109"/>
  <c r="G36" i="109"/>
  <c r="E36" i="109"/>
  <c r="D36" i="109"/>
  <c r="C36" i="109"/>
  <c r="B36" i="109"/>
  <c r="H35" i="109"/>
  <c r="G35" i="109"/>
  <c r="E35" i="109"/>
  <c r="D35" i="109"/>
  <c r="C35" i="109"/>
  <c r="B35" i="109"/>
  <c r="H34" i="109"/>
  <c r="G34" i="109"/>
  <c r="E34" i="109"/>
  <c r="D34" i="109"/>
  <c r="C34" i="109"/>
  <c r="B34" i="109"/>
  <c r="M33" i="109"/>
  <c r="H33" i="109"/>
  <c r="G33" i="109"/>
  <c r="E33" i="109"/>
  <c r="D33" i="109"/>
  <c r="C33" i="109"/>
  <c r="B33" i="109"/>
  <c r="H29" i="109"/>
  <c r="G29" i="109"/>
  <c r="E29" i="109"/>
  <c r="D29" i="109"/>
  <c r="C29" i="109"/>
  <c r="B29" i="109"/>
  <c r="H28" i="109"/>
  <c r="G28" i="109"/>
  <c r="E28" i="109"/>
  <c r="D28" i="109"/>
  <c r="C28" i="109"/>
  <c r="B28" i="109"/>
  <c r="H27" i="109"/>
  <c r="G27" i="109"/>
  <c r="E27" i="109"/>
  <c r="D27" i="109"/>
  <c r="C27" i="109"/>
  <c r="B27" i="109"/>
  <c r="H26" i="109"/>
  <c r="G26" i="109"/>
  <c r="E26" i="109"/>
  <c r="D26" i="109"/>
  <c r="C26" i="109"/>
  <c r="B26" i="109"/>
  <c r="H25" i="109"/>
  <c r="G25" i="109"/>
  <c r="E25" i="109"/>
  <c r="D25" i="109"/>
  <c r="C25" i="109"/>
  <c r="B25" i="109"/>
  <c r="M24" i="109"/>
  <c r="H24" i="109"/>
  <c r="G24" i="109"/>
  <c r="E24" i="109"/>
  <c r="D24" i="109"/>
  <c r="C24" i="109"/>
  <c r="B24" i="109"/>
  <c r="H20" i="109"/>
  <c r="G20" i="109"/>
  <c r="E20" i="109"/>
  <c r="D20" i="109"/>
  <c r="C20" i="109"/>
  <c r="B20" i="109"/>
  <c r="D19" i="109"/>
  <c r="C19" i="109"/>
  <c r="B19" i="109"/>
  <c r="H18" i="109"/>
  <c r="G18" i="109"/>
  <c r="E18" i="109"/>
  <c r="D18" i="109"/>
  <c r="C18" i="109"/>
  <c r="B18" i="109"/>
  <c r="H17" i="109"/>
  <c r="G17" i="109"/>
  <c r="E17" i="109"/>
  <c r="D17" i="109"/>
  <c r="C17" i="109"/>
  <c r="B17" i="109"/>
  <c r="H16" i="109"/>
  <c r="G16" i="109"/>
  <c r="E16" i="109"/>
  <c r="D16" i="109"/>
  <c r="C16" i="109"/>
  <c r="B16" i="109"/>
  <c r="M15" i="109"/>
  <c r="H15" i="109"/>
  <c r="G15" i="109"/>
  <c r="E15" i="109"/>
  <c r="D15" i="109"/>
  <c r="C15" i="109"/>
  <c r="B15" i="109"/>
  <c r="E31" i="162"/>
  <c r="D31" i="162"/>
  <c r="C31" i="162"/>
  <c r="B31" i="162"/>
  <c r="E30" i="162"/>
  <c r="D30" i="162"/>
  <c r="C30" i="162"/>
  <c r="B30" i="162"/>
  <c r="E29" i="162"/>
  <c r="D29" i="162"/>
  <c r="C29" i="162"/>
  <c r="B29" i="162"/>
  <c r="E28" i="162"/>
  <c r="D28" i="162"/>
  <c r="C28" i="162"/>
  <c r="B28" i="162"/>
  <c r="E27" i="162"/>
  <c r="D27" i="162"/>
  <c r="C27" i="162"/>
  <c r="B27" i="162"/>
  <c r="E26" i="162"/>
  <c r="D26" i="162"/>
  <c r="C26" i="162"/>
  <c r="B26" i="162"/>
  <c r="E25" i="162"/>
  <c r="D25" i="162"/>
  <c r="C25" i="162"/>
  <c r="B25" i="162"/>
  <c r="E24" i="162"/>
  <c r="D24" i="162"/>
  <c r="C24" i="162"/>
  <c r="B24" i="162"/>
  <c r="E23" i="162"/>
  <c r="D23" i="162"/>
  <c r="C23" i="162"/>
  <c r="B23" i="162"/>
  <c r="E22" i="162"/>
  <c r="D22" i="162"/>
  <c r="C22" i="162"/>
  <c r="B22" i="162"/>
  <c r="E21" i="162"/>
  <c r="D21" i="162"/>
  <c r="C21" i="162"/>
  <c r="B21" i="162"/>
  <c r="E20" i="162"/>
  <c r="D20" i="162"/>
  <c r="C20" i="162"/>
  <c r="B20" i="162"/>
  <c r="M19" i="162"/>
  <c r="E19" i="162"/>
  <c r="D19" i="162"/>
  <c r="C19" i="162"/>
  <c r="B19" i="162"/>
  <c r="E18" i="162"/>
  <c r="D18" i="162"/>
  <c r="C18" i="162"/>
  <c r="B18" i="162"/>
  <c r="E17" i="162"/>
  <c r="D17" i="162"/>
  <c r="C17" i="162"/>
  <c r="B17" i="162"/>
  <c r="E16" i="162"/>
  <c r="D16" i="162"/>
  <c r="C16" i="162"/>
  <c r="B16" i="162"/>
  <c r="E15" i="162"/>
  <c r="D15" i="162"/>
  <c r="C15" i="162"/>
  <c r="B15" i="162"/>
  <c r="H21" i="196"/>
  <c r="G21" i="196"/>
  <c r="E21" i="196"/>
  <c r="D21" i="196"/>
  <c r="C21" i="196"/>
  <c r="B21" i="196"/>
  <c r="H20" i="196"/>
  <c r="G20" i="196"/>
  <c r="E20" i="196"/>
  <c r="D20" i="196"/>
  <c r="C20" i="196"/>
  <c r="B20" i="196"/>
  <c r="H19" i="196"/>
  <c r="G19" i="196"/>
  <c r="E19" i="196"/>
  <c r="D19" i="196"/>
  <c r="C19" i="196"/>
  <c r="B19" i="196"/>
  <c r="H18" i="196"/>
  <c r="G18" i="196"/>
  <c r="E18" i="196"/>
  <c r="D18" i="196"/>
  <c r="C18" i="196"/>
  <c r="B18" i="196"/>
  <c r="H17" i="196"/>
  <c r="G17" i="196"/>
  <c r="E17" i="196"/>
  <c r="D17" i="196"/>
  <c r="C17" i="196"/>
  <c r="B17" i="196"/>
  <c r="H16" i="196"/>
  <c r="G16" i="196"/>
  <c r="E16" i="196"/>
  <c r="D16" i="196"/>
  <c r="C16" i="196"/>
  <c r="B16" i="196"/>
  <c r="H15" i="196"/>
  <c r="G15" i="196"/>
  <c r="E15" i="196"/>
  <c r="D15" i="196"/>
  <c r="C15" i="196"/>
  <c r="B15" i="196"/>
  <c r="H14" i="196"/>
  <c r="G14" i="196"/>
  <c r="E14" i="196"/>
  <c r="D14" i="196"/>
  <c r="C14" i="196"/>
  <c r="B14" i="196"/>
  <c r="H78" i="107"/>
  <c r="G78" i="107"/>
  <c r="E78" i="107"/>
  <c r="D78" i="107"/>
  <c r="C78" i="107"/>
  <c r="B78" i="107"/>
  <c r="M77" i="107"/>
  <c r="H77" i="107"/>
  <c r="G77" i="107"/>
  <c r="E77" i="107"/>
  <c r="D77" i="107"/>
  <c r="C77" i="107"/>
  <c r="B77" i="107"/>
  <c r="H76" i="107"/>
  <c r="G76" i="107"/>
  <c r="E76" i="107"/>
  <c r="D76" i="107"/>
  <c r="C76" i="107"/>
  <c r="B76" i="107"/>
  <c r="H75" i="107"/>
  <c r="G75" i="107"/>
  <c r="E75" i="107"/>
  <c r="D75" i="107"/>
  <c r="C75" i="107"/>
  <c r="B75" i="107"/>
  <c r="H74" i="107"/>
  <c r="G74" i="107"/>
  <c r="E74" i="107"/>
  <c r="D74" i="107"/>
  <c r="C74" i="107"/>
  <c r="B74" i="107"/>
  <c r="H73" i="107"/>
  <c r="G73" i="107"/>
  <c r="E73" i="107"/>
  <c r="D73" i="107"/>
  <c r="C73" i="107"/>
  <c r="B73" i="107"/>
  <c r="H72" i="107"/>
  <c r="G72" i="107"/>
  <c r="E72" i="107"/>
  <c r="D72" i="107"/>
  <c r="C72" i="107"/>
  <c r="B72" i="107"/>
  <c r="H71" i="107"/>
  <c r="G71" i="107"/>
  <c r="E71" i="107"/>
  <c r="D71" i="107"/>
  <c r="C71" i="107"/>
  <c r="B71" i="107"/>
  <c r="H69" i="107"/>
  <c r="G69" i="107"/>
  <c r="E69" i="107"/>
  <c r="D69" i="107"/>
  <c r="C69" i="107"/>
  <c r="B69" i="107"/>
  <c r="M68" i="107"/>
  <c r="H68" i="107"/>
  <c r="G68" i="107"/>
  <c r="E68" i="107"/>
  <c r="D68" i="107"/>
  <c r="C68" i="107"/>
  <c r="B68" i="107"/>
  <c r="H67" i="107"/>
  <c r="G67" i="107"/>
  <c r="E67" i="107"/>
  <c r="D67" i="107"/>
  <c r="C67" i="107"/>
  <c r="B67" i="107"/>
  <c r="H66" i="107"/>
  <c r="G66" i="107"/>
  <c r="E66" i="107"/>
  <c r="D66" i="107"/>
  <c r="C66" i="107"/>
  <c r="B66" i="107"/>
  <c r="H65" i="107"/>
  <c r="G65" i="107"/>
  <c r="E65" i="107"/>
  <c r="D65" i="107"/>
  <c r="C65" i="107"/>
  <c r="B65" i="107"/>
  <c r="H64" i="107"/>
  <c r="G64" i="107"/>
  <c r="E64" i="107"/>
  <c r="D64" i="107"/>
  <c r="C64" i="107"/>
  <c r="B64" i="107"/>
  <c r="H63" i="107"/>
  <c r="G63" i="107"/>
  <c r="E63" i="107"/>
  <c r="D63" i="107"/>
  <c r="C63" i="107"/>
  <c r="B63" i="107"/>
  <c r="M62" i="107"/>
  <c r="H62" i="107"/>
  <c r="G62" i="107"/>
  <c r="E62" i="107"/>
  <c r="D62" i="107"/>
  <c r="C62" i="107"/>
  <c r="B62" i="107"/>
  <c r="H52" i="107"/>
  <c r="G52" i="107"/>
  <c r="E52" i="107"/>
  <c r="D52" i="107"/>
  <c r="C52" i="107"/>
  <c r="B52" i="107"/>
  <c r="M51" i="107"/>
  <c r="H51" i="107"/>
  <c r="G51" i="107"/>
  <c r="E51" i="107"/>
  <c r="D51" i="107"/>
  <c r="C51" i="107"/>
  <c r="B51" i="107"/>
  <c r="H49" i="107"/>
  <c r="G49" i="107"/>
  <c r="E49" i="107"/>
  <c r="D49" i="107"/>
  <c r="C49" i="107"/>
  <c r="B49" i="107"/>
  <c r="H48" i="107"/>
  <c r="G48" i="107"/>
  <c r="E48" i="107"/>
  <c r="D48" i="107"/>
  <c r="C48" i="107"/>
  <c r="B48" i="107"/>
  <c r="H47" i="107"/>
  <c r="G47" i="107"/>
  <c r="E47" i="107"/>
  <c r="D47" i="107"/>
  <c r="C47" i="107"/>
  <c r="B47" i="107"/>
  <c r="H46" i="107"/>
  <c r="G46" i="107"/>
  <c r="E46" i="107"/>
  <c r="D46" i="107"/>
  <c r="C46" i="107"/>
  <c r="B46" i="107"/>
  <c r="H45" i="107"/>
  <c r="G45" i="107"/>
  <c r="E45" i="107"/>
  <c r="D45" i="107"/>
  <c r="C45" i="107"/>
  <c r="B45" i="107"/>
  <c r="M44" i="107"/>
  <c r="D44" i="107"/>
  <c r="C44" i="107"/>
  <c r="B44" i="107"/>
  <c r="M42" i="107"/>
  <c r="H42" i="107"/>
  <c r="G42" i="107"/>
  <c r="E42" i="107"/>
  <c r="D42" i="107"/>
  <c r="C42" i="107"/>
  <c r="B42" i="107"/>
  <c r="M41" i="107"/>
  <c r="E41" i="107"/>
  <c r="D41" i="107"/>
  <c r="C41" i="107"/>
  <c r="B41" i="107"/>
  <c r="H39" i="107"/>
  <c r="G39" i="107"/>
  <c r="E39" i="107"/>
  <c r="D39" i="107"/>
  <c r="C39" i="107"/>
  <c r="B39" i="107"/>
  <c r="H38" i="107"/>
  <c r="G38" i="107"/>
  <c r="E38" i="107"/>
  <c r="D38" i="107"/>
  <c r="C38" i="107"/>
  <c r="B38" i="107"/>
  <c r="H37" i="107"/>
  <c r="G37" i="107"/>
  <c r="E37" i="107"/>
  <c r="D37" i="107"/>
  <c r="C37" i="107"/>
  <c r="B37" i="107"/>
  <c r="H36" i="107"/>
  <c r="G36" i="107"/>
  <c r="E36" i="107"/>
  <c r="D36" i="107"/>
  <c r="C36" i="107"/>
  <c r="B36" i="107"/>
  <c r="M35" i="107"/>
  <c r="H35" i="107"/>
  <c r="G35" i="107"/>
  <c r="E35" i="107"/>
  <c r="D35" i="107"/>
  <c r="C35" i="107"/>
  <c r="B35" i="107"/>
  <c r="M34" i="107"/>
  <c r="H34" i="107"/>
  <c r="G34" i="107"/>
  <c r="E34" i="107"/>
  <c r="D34" i="107"/>
  <c r="C34" i="107"/>
  <c r="B34" i="107"/>
  <c r="H32" i="107"/>
  <c r="G32" i="107"/>
  <c r="E32" i="107"/>
  <c r="D32" i="107"/>
  <c r="C32" i="107"/>
  <c r="B32" i="107"/>
  <c r="D31" i="107"/>
  <c r="C31" i="107"/>
  <c r="B31" i="107"/>
  <c r="H29" i="107"/>
  <c r="G29" i="107"/>
  <c r="E29" i="107"/>
  <c r="D29" i="107"/>
  <c r="C29" i="107"/>
  <c r="B29" i="107"/>
  <c r="H28" i="107"/>
  <c r="G28" i="107"/>
  <c r="E28" i="107"/>
  <c r="D28" i="107"/>
  <c r="C28" i="107"/>
  <c r="B28" i="107"/>
  <c r="H27" i="107"/>
  <c r="G27" i="107"/>
  <c r="E27" i="107"/>
  <c r="D27" i="107"/>
  <c r="C27" i="107"/>
  <c r="B27" i="107"/>
  <c r="M26" i="107"/>
  <c r="H26" i="107"/>
  <c r="G26" i="107"/>
  <c r="E26" i="107"/>
  <c r="D26" i="107"/>
  <c r="C26" i="107"/>
  <c r="B26" i="107"/>
  <c r="M25" i="107"/>
  <c r="H25" i="107"/>
  <c r="G25" i="107"/>
  <c r="E25" i="107"/>
  <c r="D25" i="107"/>
  <c r="C25" i="107"/>
  <c r="B25" i="107"/>
  <c r="H24" i="107"/>
  <c r="G24" i="107"/>
  <c r="E24" i="107"/>
  <c r="D24" i="107"/>
  <c r="C24" i="107"/>
  <c r="B24" i="107"/>
  <c r="H22" i="107"/>
  <c r="G22" i="107"/>
  <c r="E22" i="107"/>
  <c r="D22" i="107"/>
  <c r="C22" i="107"/>
  <c r="B22" i="107"/>
  <c r="H21" i="107"/>
  <c r="G21" i="107"/>
  <c r="E21" i="107"/>
  <c r="D21" i="107"/>
  <c r="C21" i="107"/>
  <c r="B21" i="107"/>
  <c r="M19" i="107"/>
  <c r="H19" i="107"/>
  <c r="G19" i="107"/>
  <c r="E19" i="107"/>
  <c r="D19" i="107"/>
  <c r="C19" i="107"/>
  <c r="B19" i="107"/>
  <c r="H18" i="107"/>
  <c r="G18" i="107"/>
  <c r="E18" i="107"/>
  <c r="D18" i="107"/>
  <c r="C18" i="107"/>
  <c r="B18" i="107"/>
  <c r="H17" i="107"/>
  <c r="G17" i="107"/>
  <c r="E17" i="107"/>
  <c r="D17" i="107"/>
  <c r="C17" i="107"/>
  <c r="B17" i="107"/>
  <c r="H16" i="107"/>
  <c r="G16" i="107"/>
  <c r="E16" i="107"/>
  <c r="D16" i="107"/>
  <c r="C16" i="107"/>
  <c r="B16" i="107"/>
  <c r="H15" i="107"/>
  <c r="G15" i="107"/>
  <c r="E15" i="107"/>
  <c r="D15" i="107"/>
  <c r="C15" i="107"/>
  <c r="B15" i="107"/>
  <c r="E14" i="107"/>
  <c r="D14" i="107"/>
  <c r="C14" i="107"/>
  <c r="B14" i="107"/>
  <c r="E30" i="234" l="1"/>
  <c r="D30" i="234"/>
  <c r="C30" i="234"/>
  <c r="B30" i="234"/>
  <c r="H29" i="234"/>
  <c r="G29" i="234"/>
  <c r="E29" i="234"/>
  <c r="D29" i="234"/>
  <c r="C29" i="234"/>
  <c r="B29" i="234"/>
  <c r="H28" i="234"/>
  <c r="G28" i="234"/>
  <c r="E28" i="234"/>
  <c r="D28" i="234"/>
  <c r="C28" i="234"/>
  <c r="B28" i="234"/>
  <c r="H27" i="234"/>
  <c r="G27" i="234"/>
  <c r="E27" i="234"/>
  <c r="D27" i="234"/>
  <c r="C27" i="234"/>
  <c r="B27" i="234"/>
  <c r="H26" i="234"/>
  <c r="G26" i="234"/>
  <c r="E26" i="234"/>
  <c r="D26" i="234"/>
  <c r="C26" i="234"/>
  <c r="B26" i="234"/>
  <c r="H25" i="234"/>
  <c r="G25" i="234"/>
  <c r="E25" i="234"/>
  <c r="D25" i="234"/>
  <c r="C25" i="234"/>
  <c r="B25" i="234"/>
  <c r="H24" i="234"/>
  <c r="E24" i="234"/>
  <c r="D24" i="234"/>
  <c r="C24" i="234"/>
  <c r="B24" i="234"/>
  <c r="N23" i="234"/>
  <c r="H23" i="234"/>
  <c r="G23" i="234"/>
  <c r="E23" i="234"/>
  <c r="D23" i="234"/>
  <c r="C23" i="234"/>
  <c r="B23" i="234"/>
  <c r="H21" i="234"/>
  <c r="G21" i="234"/>
  <c r="E21" i="234"/>
  <c r="D21" i="234"/>
  <c r="C21" i="234"/>
  <c r="B21" i="234"/>
  <c r="H20" i="234"/>
  <c r="G20" i="234"/>
  <c r="E20" i="234"/>
  <c r="D20" i="234"/>
  <c r="C20" i="234"/>
  <c r="B20" i="234"/>
  <c r="H19" i="234"/>
  <c r="G19" i="234"/>
  <c r="E19" i="234"/>
  <c r="D19" i="234"/>
  <c r="C19" i="234"/>
  <c r="B19" i="234"/>
  <c r="H18" i="234"/>
  <c r="G18" i="234"/>
  <c r="E18" i="234"/>
  <c r="D18" i="234"/>
  <c r="C18" i="234"/>
  <c r="B18" i="234"/>
  <c r="H17" i="234"/>
  <c r="G17" i="234"/>
  <c r="E17" i="234"/>
  <c r="D17" i="234"/>
  <c r="C17" i="234"/>
  <c r="B17" i="234"/>
  <c r="H16" i="234"/>
  <c r="G16" i="234"/>
  <c r="E16" i="234"/>
  <c r="D16" i="234"/>
  <c r="C16" i="234"/>
  <c r="B16" i="234"/>
  <c r="H15" i="234"/>
  <c r="G15" i="234"/>
  <c r="E15" i="234"/>
  <c r="D15" i="234"/>
  <c r="C15" i="234"/>
  <c r="B15" i="234"/>
  <c r="H14" i="234"/>
  <c r="G14" i="234"/>
  <c r="E14" i="234"/>
  <c r="D14" i="234"/>
  <c r="C14" i="234"/>
  <c r="B14" i="234"/>
  <c r="D65" i="9"/>
  <c r="C65" i="9"/>
  <c r="B65" i="9"/>
  <c r="M64" i="9"/>
  <c r="E64" i="9"/>
  <c r="D64" i="9"/>
  <c r="C64" i="9"/>
  <c r="B64" i="9"/>
  <c r="E63" i="9"/>
  <c r="D63" i="9"/>
  <c r="C63" i="9"/>
  <c r="B63" i="9"/>
  <c r="E62" i="9"/>
  <c r="D62" i="9"/>
  <c r="C62" i="9"/>
  <c r="B62" i="9"/>
  <c r="E61" i="9"/>
  <c r="D61" i="9"/>
  <c r="C61" i="9"/>
  <c r="B61" i="9"/>
  <c r="E60" i="9"/>
  <c r="D60" i="9"/>
  <c r="C60" i="9"/>
  <c r="B60" i="9"/>
  <c r="M59" i="9"/>
  <c r="E59" i="9"/>
  <c r="D59" i="9"/>
  <c r="C59" i="9"/>
  <c r="B59" i="9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E44" i="9"/>
  <c r="D44" i="9"/>
  <c r="C44" i="9"/>
  <c r="B44" i="9"/>
  <c r="M43" i="9"/>
  <c r="E43" i="9"/>
  <c r="D43" i="9"/>
  <c r="C43" i="9"/>
  <c r="B43" i="9"/>
  <c r="E42" i="9"/>
  <c r="D42" i="9"/>
  <c r="C42" i="9"/>
  <c r="B42" i="9"/>
  <c r="E39" i="9"/>
  <c r="D39" i="9"/>
  <c r="C39" i="9"/>
  <c r="B39" i="9"/>
  <c r="E38" i="9"/>
  <c r="D38" i="9"/>
  <c r="C38" i="9"/>
  <c r="B38" i="9"/>
  <c r="E37" i="9"/>
  <c r="D37" i="9"/>
  <c r="C37" i="9"/>
  <c r="B37" i="9"/>
  <c r="E36" i="9"/>
  <c r="D36" i="9"/>
  <c r="C36" i="9"/>
  <c r="B36" i="9"/>
  <c r="E35" i="9"/>
  <c r="D35" i="9"/>
  <c r="C35" i="9"/>
  <c r="B35" i="9"/>
  <c r="M34" i="9"/>
  <c r="E34" i="9"/>
  <c r="D34" i="9"/>
  <c r="C34" i="9"/>
  <c r="B34" i="9"/>
  <c r="E33" i="9"/>
  <c r="D33" i="9"/>
  <c r="C33" i="9"/>
  <c r="B33" i="9"/>
  <c r="E30" i="9"/>
  <c r="D30" i="9"/>
  <c r="C30" i="9"/>
  <c r="B30" i="9"/>
  <c r="E29" i="9"/>
  <c r="D29" i="9"/>
  <c r="C29" i="9"/>
  <c r="B29" i="9"/>
  <c r="E28" i="9"/>
  <c r="D28" i="9"/>
  <c r="C28" i="9"/>
  <c r="B28" i="9"/>
  <c r="E27" i="9"/>
  <c r="D27" i="9"/>
  <c r="C27" i="9"/>
  <c r="B27" i="9"/>
  <c r="E26" i="9"/>
  <c r="D26" i="9"/>
  <c r="C26" i="9"/>
  <c r="B26" i="9"/>
  <c r="M25" i="9"/>
  <c r="E25" i="9"/>
  <c r="D25" i="9"/>
  <c r="C25" i="9"/>
  <c r="B25" i="9"/>
  <c r="E24" i="9"/>
  <c r="D24" i="9"/>
  <c r="C24" i="9"/>
  <c r="B24" i="9"/>
  <c r="E21" i="9"/>
  <c r="D21" i="9"/>
  <c r="C21" i="9"/>
  <c r="B21" i="9"/>
  <c r="M20" i="9"/>
  <c r="E20" i="9"/>
  <c r="D20" i="9"/>
  <c r="C20" i="9"/>
  <c r="B20" i="9"/>
  <c r="E19" i="9"/>
  <c r="D19" i="9"/>
  <c r="C19" i="9"/>
  <c r="B19" i="9"/>
  <c r="E18" i="9"/>
  <c r="D18" i="9"/>
  <c r="C18" i="9"/>
  <c r="B18" i="9"/>
  <c r="E17" i="9"/>
  <c r="D17" i="9"/>
  <c r="C17" i="9"/>
  <c r="B17" i="9"/>
  <c r="E16" i="9"/>
  <c r="D16" i="9"/>
  <c r="C16" i="9"/>
  <c r="B16" i="9"/>
  <c r="E15" i="9"/>
  <c r="D15" i="9"/>
  <c r="C15" i="9"/>
  <c r="B15" i="9"/>
  <c r="D14" i="9"/>
  <c r="C14" i="9"/>
  <c r="B14" i="9"/>
  <c r="E83" i="118"/>
  <c r="D83" i="118"/>
  <c r="C83" i="118"/>
  <c r="B83" i="118"/>
  <c r="D82" i="118"/>
  <c r="C82" i="118"/>
  <c r="B82" i="118"/>
  <c r="E81" i="118"/>
  <c r="D81" i="118"/>
  <c r="C81" i="118"/>
  <c r="B81" i="118"/>
  <c r="M80" i="118"/>
  <c r="E80" i="118"/>
  <c r="D80" i="118"/>
  <c r="C80" i="118"/>
  <c r="B80" i="118"/>
  <c r="E79" i="118"/>
  <c r="D79" i="118"/>
  <c r="C79" i="118"/>
  <c r="B79" i="118"/>
  <c r="E78" i="118"/>
  <c r="D78" i="118"/>
  <c r="C78" i="118"/>
  <c r="B78" i="118"/>
  <c r="E77" i="118"/>
  <c r="D77" i="118"/>
  <c r="C77" i="118"/>
  <c r="B77" i="118"/>
  <c r="E74" i="118"/>
  <c r="D74" i="118"/>
  <c r="C74" i="118"/>
  <c r="B74" i="118"/>
  <c r="E73" i="118"/>
  <c r="D73" i="118"/>
  <c r="C73" i="118"/>
  <c r="B73" i="118"/>
  <c r="E72" i="118"/>
  <c r="D72" i="118"/>
  <c r="C72" i="118"/>
  <c r="B72" i="118"/>
  <c r="M71" i="118"/>
  <c r="E71" i="118"/>
  <c r="D71" i="118"/>
  <c r="C71" i="118"/>
  <c r="B71" i="118"/>
  <c r="E70" i="118"/>
  <c r="D70" i="118"/>
  <c r="C70" i="118"/>
  <c r="B70" i="118"/>
  <c r="E69" i="118"/>
  <c r="D69" i="118"/>
  <c r="C69" i="118"/>
  <c r="B69" i="118"/>
  <c r="E68" i="118"/>
  <c r="D68" i="118"/>
  <c r="C68" i="118"/>
  <c r="B68" i="118"/>
  <c r="E65" i="118"/>
  <c r="D65" i="118"/>
  <c r="C65" i="118"/>
  <c r="B65" i="118"/>
  <c r="E64" i="118"/>
  <c r="D64" i="118"/>
  <c r="C64" i="118"/>
  <c r="B64" i="118"/>
  <c r="E63" i="118"/>
  <c r="D63" i="118"/>
  <c r="C63" i="118"/>
  <c r="B63" i="118"/>
  <c r="E62" i="118"/>
  <c r="D62" i="118"/>
  <c r="C62" i="118"/>
  <c r="B62" i="118"/>
  <c r="E61" i="118"/>
  <c r="D61" i="118"/>
  <c r="C61" i="118"/>
  <c r="B61" i="118"/>
  <c r="E60" i="118"/>
  <c r="D60" i="118"/>
  <c r="C60" i="118"/>
  <c r="B60" i="118"/>
  <c r="E59" i="118"/>
  <c r="D59" i="118"/>
  <c r="C59" i="118"/>
  <c r="B59" i="118"/>
  <c r="E48" i="118"/>
  <c r="D48" i="118"/>
  <c r="C48" i="118"/>
  <c r="B48" i="118"/>
  <c r="E47" i="118"/>
  <c r="D47" i="118"/>
  <c r="C47" i="118"/>
  <c r="B47" i="118"/>
  <c r="E46" i="118"/>
  <c r="D46" i="118"/>
  <c r="C46" i="118"/>
  <c r="B46" i="118"/>
  <c r="E45" i="118"/>
  <c r="D45" i="118"/>
  <c r="C45" i="118"/>
  <c r="B45" i="118"/>
  <c r="E44" i="118"/>
  <c r="D44" i="118"/>
  <c r="C44" i="118"/>
  <c r="B44" i="118"/>
  <c r="E43" i="118"/>
  <c r="D43" i="118"/>
  <c r="C43" i="118"/>
  <c r="B43" i="118"/>
  <c r="E42" i="118"/>
  <c r="D42" i="118"/>
  <c r="C42" i="118"/>
  <c r="B42" i="118"/>
  <c r="D41" i="118"/>
  <c r="C41" i="118"/>
  <c r="B41" i="118"/>
  <c r="E39" i="118"/>
  <c r="D39" i="118"/>
  <c r="C39" i="118"/>
  <c r="B39" i="118"/>
  <c r="E38" i="118"/>
  <c r="D38" i="118"/>
  <c r="C38" i="118"/>
  <c r="B38" i="118"/>
  <c r="E37" i="118"/>
  <c r="D37" i="118"/>
  <c r="C37" i="118"/>
  <c r="B37" i="118"/>
  <c r="E36" i="118"/>
  <c r="D36" i="118"/>
  <c r="C36" i="118"/>
  <c r="B36" i="118"/>
  <c r="E35" i="118"/>
  <c r="D35" i="118"/>
  <c r="C35" i="118"/>
  <c r="B35" i="118"/>
  <c r="E34" i="118"/>
  <c r="D34" i="118"/>
  <c r="C34" i="118"/>
  <c r="B34" i="118"/>
  <c r="E33" i="118"/>
  <c r="D33" i="118"/>
  <c r="C33" i="118"/>
  <c r="B33" i="118"/>
  <c r="D32" i="118"/>
  <c r="C32" i="118"/>
  <c r="B32" i="118"/>
  <c r="E30" i="118"/>
  <c r="D30" i="118"/>
  <c r="C30" i="118"/>
  <c r="B30" i="118"/>
  <c r="E29" i="118"/>
  <c r="D29" i="118"/>
  <c r="C29" i="118"/>
  <c r="B29" i="118"/>
  <c r="E28" i="118"/>
  <c r="D28" i="118"/>
  <c r="C28" i="118"/>
  <c r="B28" i="118"/>
  <c r="M27" i="118"/>
  <c r="E27" i="118"/>
  <c r="D27" i="118"/>
  <c r="C27" i="118"/>
  <c r="B27" i="118"/>
  <c r="E26" i="118"/>
  <c r="D26" i="118"/>
  <c r="C26" i="118"/>
  <c r="B26" i="118"/>
  <c r="E25" i="118"/>
  <c r="D25" i="118"/>
  <c r="C25" i="118"/>
  <c r="B25" i="118"/>
  <c r="E24" i="118"/>
  <c r="D24" i="118"/>
  <c r="C24" i="118"/>
  <c r="B24" i="118"/>
  <c r="D23" i="118"/>
  <c r="C23" i="118"/>
  <c r="B23" i="118"/>
  <c r="E21" i="118"/>
  <c r="D21" i="118"/>
  <c r="C21" i="118"/>
  <c r="B21" i="118"/>
  <c r="E20" i="118"/>
  <c r="D20" i="118"/>
  <c r="C20" i="118"/>
  <c r="B20" i="118"/>
  <c r="E19" i="118"/>
  <c r="D19" i="118"/>
  <c r="C19" i="118"/>
  <c r="B19" i="118"/>
  <c r="E18" i="118"/>
  <c r="D18" i="118"/>
  <c r="C18" i="118"/>
  <c r="B18" i="118"/>
  <c r="E17" i="118"/>
  <c r="D17" i="118"/>
  <c r="C17" i="118"/>
  <c r="B17" i="118"/>
  <c r="M16" i="118"/>
  <c r="E16" i="118"/>
  <c r="D16" i="118"/>
  <c r="C16" i="118"/>
  <c r="B16" i="118"/>
  <c r="M15" i="118"/>
  <c r="E15" i="118"/>
  <c r="D15" i="118"/>
  <c r="C15" i="118"/>
  <c r="B15" i="118"/>
  <c r="E14" i="118"/>
  <c r="D14" i="118"/>
  <c r="C14" i="118"/>
  <c r="B14" i="118"/>
  <c r="N21" i="193"/>
  <c r="E21" i="193"/>
  <c r="D21" i="193"/>
  <c r="C21" i="193"/>
  <c r="B21" i="193"/>
  <c r="H20" i="193"/>
  <c r="G20" i="193"/>
  <c r="E20" i="193"/>
  <c r="D20" i="193"/>
  <c r="C20" i="193"/>
  <c r="B20" i="193"/>
  <c r="E19" i="193"/>
  <c r="D19" i="193"/>
  <c r="C19" i="193"/>
  <c r="B19" i="193"/>
  <c r="H18" i="193"/>
  <c r="G18" i="193"/>
  <c r="E18" i="193"/>
  <c r="D18" i="193"/>
  <c r="C18" i="193"/>
  <c r="B18" i="193"/>
  <c r="H17" i="193"/>
  <c r="G17" i="193"/>
  <c r="E17" i="193"/>
  <c r="D17" i="193"/>
  <c r="C17" i="193"/>
  <c r="B17" i="193"/>
  <c r="E16" i="193"/>
  <c r="D16" i="193"/>
  <c r="C16" i="193"/>
  <c r="B16" i="193"/>
  <c r="G15" i="193"/>
  <c r="E15" i="193"/>
  <c r="D15" i="193"/>
  <c r="C15" i="193"/>
  <c r="B15" i="193"/>
  <c r="H14" i="193"/>
  <c r="G14" i="193"/>
  <c r="E14" i="193"/>
  <c r="D14" i="193"/>
  <c r="C14" i="193"/>
  <c r="B14" i="193"/>
  <c r="H39" i="192"/>
  <c r="G39" i="192"/>
  <c r="E39" i="192"/>
  <c r="D39" i="192"/>
  <c r="C39" i="192"/>
  <c r="B39" i="192"/>
  <c r="E38" i="192"/>
  <c r="D38" i="192"/>
  <c r="C38" i="192"/>
  <c r="B38" i="192"/>
  <c r="H37" i="192"/>
  <c r="G37" i="192"/>
  <c r="E37" i="192"/>
  <c r="D37" i="192"/>
  <c r="C37" i="192"/>
  <c r="B37" i="192"/>
  <c r="E36" i="192"/>
  <c r="D36" i="192"/>
  <c r="C36" i="192"/>
  <c r="B36" i="192"/>
  <c r="H35" i="192"/>
  <c r="G35" i="192"/>
  <c r="E35" i="192"/>
  <c r="D35" i="192"/>
  <c r="C35" i="192"/>
  <c r="B35" i="192"/>
  <c r="N34" i="192"/>
  <c r="H34" i="192"/>
  <c r="G34" i="192"/>
  <c r="E34" i="192"/>
  <c r="D34" i="192"/>
  <c r="C34" i="192"/>
  <c r="B34" i="192"/>
  <c r="H33" i="192"/>
  <c r="G33" i="192"/>
  <c r="E33" i="192"/>
  <c r="D33" i="192"/>
  <c r="C33" i="192"/>
  <c r="B33" i="192"/>
  <c r="H32" i="192"/>
  <c r="G32" i="192"/>
  <c r="E32" i="192"/>
  <c r="D32" i="192"/>
  <c r="C32" i="192"/>
  <c r="B32" i="192"/>
  <c r="N30" i="192"/>
  <c r="H30" i="192"/>
  <c r="G30" i="192"/>
  <c r="E30" i="192"/>
  <c r="D30" i="192"/>
  <c r="C30" i="192"/>
  <c r="B30" i="192"/>
  <c r="H29" i="192"/>
  <c r="G29" i="192"/>
  <c r="E29" i="192"/>
  <c r="D29" i="192"/>
  <c r="C29" i="192"/>
  <c r="B29" i="192"/>
  <c r="G28" i="192"/>
  <c r="E28" i="192"/>
  <c r="D28" i="192"/>
  <c r="C28" i="192"/>
  <c r="B28" i="192"/>
  <c r="E27" i="192"/>
  <c r="D27" i="192"/>
  <c r="C27" i="192"/>
  <c r="B27" i="192"/>
  <c r="H26" i="192"/>
  <c r="G26" i="192"/>
  <c r="E26" i="192"/>
  <c r="D26" i="192"/>
  <c r="C26" i="192"/>
  <c r="B26" i="192"/>
  <c r="H25" i="192"/>
  <c r="G25" i="192"/>
  <c r="E25" i="192"/>
  <c r="D25" i="192"/>
  <c r="C25" i="192"/>
  <c r="B25" i="192"/>
  <c r="H24" i="192"/>
  <c r="G24" i="192"/>
  <c r="E24" i="192"/>
  <c r="D24" i="192"/>
  <c r="C24" i="192"/>
  <c r="B24" i="192"/>
  <c r="G23" i="192"/>
  <c r="E23" i="192"/>
  <c r="D23" i="192"/>
  <c r="C23" i="192"/>
  <c r="B23" i="192"/>
  <c r="N16" i="192"/>
  <c r="N14" i="192"/>
  <c r="E21" i="192"/>
  <c r="D21" i="192"/>
  <c r="C21" i="192"/>
  <c r="B21" i="192"/>
  <c r="H20" i="192"/>
  <c r="G20" i="192"/>
  <c r="E20" i="192"/>
  <c r="D20" i="192"/>
  <c r="C20" i="192"/>
  <c r="B20" i="192"/>
  <c r="H19" i="192"/>
  <c r="G19" i="192"/>
  <c r="E19" i="192"/>
  <c r="D19" i="192"/>
  <c r="C19" i="192"/>
  <c r="B19" i="192"/>
  <c r="E18" i="192"/>
  <c r="D18" i="192"/>
  <c r="C18" i="192"/>
  <c r="B18" i="192"/>
  <c r="H17" i="192"/>
  <c r="G17" i="192"/>
  <c r="E17" i="192"/>
  <c r="D17" i="192"/>
  <c r="C17" i="192"/>
  <c r="B17" i="192"/>
  <c r="E16" i="192"/>
  <c r="D16" i="192"/>
  <c r="C16" i="192"/>
  <c r="B16" i="192"/>
  <c r="H15" i="192"/>
  <c r="G15" i="192"/>
  <c r="E15" i="192"/>
  <c r="D15" i="192"/>
  <c r="C15" i="192"/>
  <c r="B15" i="192"/>
  <c r="G14" i="192"/>
  <c r="E14" i="192"/>
  <c r="D14" i="192"/>
  <c r="C14" i="192"/>
  <c r="B14" i="192"/>
  <c r="D86" i="163" l="1"/>
  <c r="C86" i="163"/>
  <c r="B86" i="163"/>
  <c r="H85" i="163"/>
  <c r="G85" i="163"/>
  <c r="E85" i="163"/>
  <c r="D85" i="163"/>
  <c r="C85" i="163"/>
  <c r="B85" i="163"/>
  <c r="H84" i="163"/>
  <c r="G84" i="163"/>
  <c r="E84" i="163"/>
  <c r="D84" i="163"/>
  <c r="C84" i="163"/>
  <c r="B84" i="163"/>
  <c r="H83" i="163"/>
  <c r="G83" i="163"/>
  <c r="E83" i="163"/>
  <c r="D83" i="163"/>
  <c r="C83" i="163"/>
  <c r="B83" i="163"/>
  <c r="H82" i="163"/>
  <c r="G82" i="163"/>
  <c r="E82" i="163"/>
  <c r="D82" i="163"/>
  <c r="C82" i="163"/>
  <c r="B82" i="163"/>
  <c r="H81" i="163"/>
  <c r="G81" i="163"/>
  <c r="E81" i="163"/>
  <c r="D81" i="163"/>
  <c r="C81" i="163"/>
  <c r="B81" i="163"/>
  <c r="M80" i="163"/>
  <c r="H80" i="163"/>
  <c r="G80" i="163"/>
  <c r="E80" i="163"/>
  <c r="D80" i="163"/>
  <c r="C80" i="163"/>
  <c r="B80" i="163"/>
  <c r="D77" i="163"/>
  <c r="C77" i="163"/>
  <c r="B77" i="163"/>
  <c r="H76" i="163"/>
  <c r="G76" i="163"/>
  <c r="E76" i="163"/>
  <c r="D76" i="163"/>
  <c r="C76" i="163"/>
  <c r="B76" i="163"/>
  <c r="H75" i="163"/>
  <c r="G75" i="163"/>
  <c r="E75" i="163"/>
  <c r="D75" i="163"/>
  <c r="C75" i="163"/>
  <c r="B75" i="163"/>
  <c r="H74" i="163"/>
  <c r="G74" i="163"/>
  <c r="E74" i="163"/>
  <c r="D74" i="163"/>
  <c r="C74" i="163"/>
  <c r="B74" i="163"/>
  <c r="M73" i="163"/>
  <c r="H73" i="163"/>
  <c r="G73" i="163"/>
  <c r="E73" i="163"/>
  <c r="D73" i="163"/>
  <c r="C73" i="163"/>
  <c r="B73" i="163"/>
  <c r="H72" i="163"/>
  <c r="G72" i="163"/>
  <c r="E72" i="163"/>
  <c r="D72" i="163"/>
  <c r="C72" i="163"/>
  <c r="B72" i="163"/>
  <c r="H71" i="163"/>
  <c r="G71" i="163"/>
  <c r="E71" i="163"/>
  <c r="D71" i="163"/>
  <c r="C71" i="163"/>
  <c r="B71" i="163"/>
  <c r="D68" i="163"/>
  <c r="C68" i="163"/>
  <c r="B68" i="163"/>
  <c r="M67" i="163"/>
  <c r="H67" i="163"/>
  <c r="G67" i="163"/>
  <c r="E67" i="163"/>
  <c r="D67" i="163"/>
  <c r="C67" i="163"/>
  <c r="B67" i="163"/>
  <c r="M66" i="163"/>
  <c r="H66" i="163"/>
  <c r="G66" i="163"/>
  <c r="E66" i="163"/>
  <c r="D66" i="163"/>
  <c r="C66" i="163"/>
  <c r="B66" i="163"/>
  <c r="H65" i="163"/>
  <c r="G65" i="163"/>
  <c r="E65" i="163"/>
  <c r="D65" i="163"/>
  <c r="C65" i="163"/>
  <c r="B65" i="163"/>
  <c r="E64" i="163"/>
  <c r="D64" i="163"/>
  <c r="C64" i="163"/>
  <c r="B64" i="163"/>
  <c r="H63" i="163"/>
  <c r="G63" i="163"/>
  <c r="E63" i="163"/>
  <c r="D63" i="163"/>
  <c r="C63" i="163"/>
  <c r="B63" i="163"/>
  <c r="H62" i="163"/>
  <c r="G62" i="163"/>
  <c r="E62" i="163"/>
  <c r="D62" i="163"/>
  <c r="C62" i="163"/>
  <c r="B62" i="163"/>
  <c r="E48" i="163"/>
  <c r="D48" i="163"/>
  <c r="C48" i="163"/>
  <c r="B48" i="163"/>
  <c r="M47" i="163"/>
  <c r="H47" i="163"/>
  <c r="G47" i="163"/>
  <c r="E47" i="163"/>
  <c r="D47" i="163"/>
  <c r="C47" i="163"/>
  <c r="B47" i="163"/>
  <c r="H46" i="163"/>
  <c r="G46" i="163"/>
  <c r="E46" i="163"/>
  <c r="D46" i="163"/>
  <c r="C46" i="163"/>
  <c r="B46" i="163"/>
  <c r="H45" i="163"/>
  <c r="G45" i="163"/>
  <c r="E45" i="163"/>
  <c r="D45" i="163"/>
  <c r="C45" i="163"/>
  <c r="B45" i="163"/>
  <c r="H44" i="163"/>
  <c r="G44" i="163"/>
  <c r="E44" i="163"/>
  <c r="D44" i="163"/>
  <c r="C44" i="163"/>
  <c r="B44" i="163"/>
  <c r="H43" i="163"/>
  <c r="G43" i="163"/>
  <c r="E43" i="163"/>
  <c r="D43" i="163"/>
  <c r="C43" i="163"/>
  <c r="B43" i="163"/>
  <c r="H42" i="163"/>
  <c r="G42" i="163"/>
  <c r="E42" i="163"/>
  <c r="D42" i="163"/>
  <c r="C42" i="163"/>
  <c r="B42" i="163"/>
  <c r="H39" i="163"/>
  <c r="G39" i="163"/>
  <c r="D39" i="163"/>
  <c r="C39" i="163"/>
  <c r="B39" i="163"/>
  <c r="H38" i="163"/>
  <c r="G38" i="163"/>
  <c r="E38" i="163"/>
  <c r="D38" i="163"/>
  <c r="C38" i="163"/>
  <c r="B38" i="163"/>
  <c r="H37" i="163"/>
  <c r="G37" i="163"/>
  <c r="E37" i="163"/>
  <c r="D37" i="163"/>
  <c r="C37" i="163"/>
  <c r="B37" i="163"/>
  <c r="H36" i="163"/>
  <c r="G36" i="163"/>
  <c r="E36" i="163"/>
  <c r="D36" i="163"/>
  <c r="C36" i="163"/>
  <c r="B36" i="163"/>
  <c r="H35" i="163"/>
  <c r="G35" i="163"/>
  <c r="E35" i="163"/>
  <c r="D35" i="163"/>
  <c r="C35" i="163"/>
  <c r="B35" i="163"/>
  <c r="H34" i="163"/>
  <c r="G34" i="163"/>
  <c r="E34" i="163"/>
  <c r="D34" i="163"/>
  <c r="C34" i="163"/>
  <c r="B34" i="163"/>
  <c r="H33" i="163"/>
  <c r="G33" i="163"/>
  <c r="E33" i="163"/>
  <c r="D33" i="163"/>
  <c r="C33" i="163"/>
  <c r="B33" i="163"/>
  <c r="H30" i="163"/>
  <c r="G30" i="163"/>
  <c r="E30" i="163"/>
  <c r="D30" i="163"/>
  <c r="C30" i="163"/>
  <c r="B30" i="163"/>
  <c r="H29" i="163"/>
  <c r="G29" i="163"/>
  <c r="E29" i="163"/>
  <c r="D29" i="163"/>
  <c r="C29" i="163"/>
  <c r="B29" i="163"/>
  <c r="M28" i="163"/>
  <c r="H28" i="163"/>
  <c r="G28" i="163"/>
  <c r="E28" i="163"/>
  <c r="D28" i="163"/>
  <c r="C28" i="163"/>
  <c r="B28" i="163"/>
  <c r="H27" i="163"/>
  <c r="G27" i="163"/>
  <c r="E27" i="163"/>
  <c r="D27" i="163"/>
  <c r="C27" i="163"/>
  <c r="B27" i="163"/>
  <c r="E26" i="163"/>
  <c r="D26" i="163"/>
  <c r="C26" i="163"/>
  <c r="B26" i="163"/>
  <c r="M25" i="163"/>
  <c r="H25" i="163"/>
  <c r="G25" i="163"/>
  <c r="E25" i="163"/>
  <c r="D25" i="163"/>
  <c r="C25" i="163"/>
  <c r="B25" i="163"/>
  <c r="H24" i="163"/>
  <c r="G24" i="163"/>
  <c r="E24" i="163"/>
  <c r="D24" i="163"/>
  <c r="C24" i="163"/>
  <c r="B24" i="163"/>
  <c r="B15" i="163"/>
  <c r="C15" i="163"/>
  <c r="D15" i="163"/>
  <c r="E15" i="163"/>
  <c r="G15" i="163"/>
  <c r="H15" i="163"/>
  <c r="B16" i="163"/>
  <c r="C16" i="163"/>
  <c r="D16" i="163"/>
  <c r="E16" i="163"/>
  <c r="G16" i="163"/>
  <c r="H16" i="163"/>
  <c r="B17" i="163"/>
  <c r="C17" i="163"/>
  <c r="D17" i="163"/>
  <c r="E17" i="163"/>
  <c r="G17" i="163"/>
  <c r="H17" i="163"/>
  <c r="B18" i="163"/>
  <c r="C18" i="163"/>
  <c r="D18" i="163"/>
  <c r="E18" i="163"/>
  <c r="G18" i="163"/>
  <c r="H18" i="163"/>
  <c r="M18" i="163"/>
  <c r="B19" i="163"/>
  <c r="C19" i="163"/>
  <c r="D19" i="163"/>
  <c r="E19" i="163"/>
  <c r="G19" i="163"/>
  <c r="H19" i="163"/>
  <c r="B20" i="163"/>
  <c r="C20" i="163"/>
  <c r="D20" i="163"/>
  <c r="E20" i="163"/>
  <c r="G20" i="163"/>
  <c r="H20" i="163"/>
  <c r="B21" i="163"/>
  <c r="C21" i="163"/>
  <c r="D21" i="163"/>
  <c r="E21" i="163"/>
  <c r="G21" i="163"/>
  <c r="H21" i="163"/>
  <c r="A53" i="118"/>
  <c r="A8" i="110"/>
  <c r="A8" i="234"/>
  <c r="A57" i="107"/>
  <c r="A53" i="9"/>
  <c r="A56" i="163"/>
  <c r="C4" i="118"/>
  <c r="C4" i="193"/>
  <c r="A9" i="16"/>
  <c r="A9" i="204"/>
  <c r="A9" i="113"/>
  <c r="A9" i="221"/>
  <c r="A9" i="100"/>
  <c r="A9" i="211"/>
  <c r="A9" i="223"/>
  <c r="A9" i="124"/>
  <c r="A8" i="199"/>
  <c r="A8" i="10"/>
  <c r="A8" i="198"/>
  <c r="A8" i="109"/>
  <c r="A9" i="162"/>
  <c r="A8" i="196"/>
  <c r="A8" i="107"/>
  <c r="A8" i="9"/>
  <c r="A8" i="118"/>
  <c r="A8" i="193"/>
  <c r="A8" i="192"/>
  <c r="A8" i="163"/>
  <c r="F14" i="208"/>
  <c r="G14" i="208"/>
  <c r="F15" i="208"/>
  <c r="G15" i="208"/>
  <c r="F16" i="208"/>
  <c r="G16" i="208"/>
  <c r="F17" i="208"/>
  <c r="G17" i="208"/>
  <c r="F18" i="208"/>
  <c r="G18" i="208"/>
  <c r="F19" i="208"/>
  <c r="G19" i="208"/>
  <c r="Q19" i="208"/>
  <c r="F20" i="208"/>
  <c r="G20" i="208"/>
  <c r="F21" i="208"/>
  <c r="G21" i="208"/>
  <c r="F22" i="208"/>
  <c r="G22" i="208"/>
  <c r="F23" i="208"/>
  <c r="G23" i="208"/>
  <c r="F24" i="208"/>
  <c r="G24" i="208"/>
  <c r="F25" i="208"/>
  <c r="G25" i="208"/>
  <c r="F26" i="208"/>
  <c r="G26" i="208"/>
  <c r="F27" i="208"/>
  <c r="G27" i="208"/>
  <c r="Q27" i="208"/>
  <c r="F28" i="208"/>
  <c r="G28" i="208"/>
  <c r="B14" i="208"/>
  <c r="C14" i="208"/>
  <c r="D14" i="208"/>
  <c r="B15" i="208"/>
  <c r="C15" i="208"/>
  <c r="D15" i="208"/>
  <c r="B16" i="208"/>
  <c r="C16" i="208"/>
  <c r="D16" i="208"/>
  <c r="B17" i="208"/>
  <c r="C17" i="208"/>
  <c r="D17" i="208"/>
  <c r="B18" i="208"/>
  <c r="C18" i="208"/>
  <c r="D18" i="208"/>
  <c r="B19" i="208"/>
  <c r="C19" i="208"/>
  <c r="D19" i="208"/>
  <c r="B20" i="208"/>
  <c r="C20" i="208"/>
  <c r="D20" i="208"/>
  <c r="B21" i="208"/>
  <c r="C21" i="208"/>
  <c r="D21" i="208"/>
  <c r="B22" i="208"/>
  <c r="C22" i="208"/>
  <c r="D22" i="208"/>
  <c r="B23" i="208"/>
  <c r="C23" i="208"/>
  <c r="D23" i="208"/>
  <c r="B24" i="208"/>
  <c r="C24" i="208"/>
  <c r="D24" i="208"/>
  <c r="B25" i="208"/>
  <c r="C25" i="208"/>
  <c r="D25" i="208"/>
  <c r="B26" i="208"/>
  <c r="C26" i="208"/>
  <c r="D26" i="208"/>
  <c r="B27" i="208"/>
  <c r="C27" i="208"/>
  <c r="D27" i="208"/>
  <c r="B28" i="208"/>
  <c r="C28" i="208"/>
  <c r="D28" i="208"/>
  <c r="G13" i="208"/>
  <c r="F13" i="208"/>
  <c r="D13" i="208"/>
  <c r="C13" i="208"/>
  <c r="B13" i="208"/>
  <c r="Q31" i="221"/>
  <c r="G31" i="221"/>
  <c r="F31" i="221"/>
  <c r="D31" i="221"/>
  <c r="C31" i="221"/>
  <c r="B31" i="221"/>
  <c r="Q30" i="221"/>
  <c r="G30" i="221"/>
  <c r="F30" i="221"/>
  <c r="D30" i="221"/>
  <c r="C30" i="221"/>
  <c r="B30" i="221"/>
  <c r="Q29" i="221"/>
  <c r="G29" i="221"/>
  <c r="F29" i="221"/>
  <c r="D29" i="221"/>
  <c r="C29" i="221"/>
  <c r="B29" i="221"/>
  <c r="Q28" i="221"/>
  <c r="G28" i="221"/>
  <c r="F28" i="221"/>
  <c r="D28" i="221"/>
  <c r="C28" i="221"/>
  <c r="B28" i="221"/>
  <c r="Q27" i="221"/>
  <c r="G27" i="221"/>
  <c r="F27" i="221"/>
  <c r="D27" i="221"/>
  <c r="C27" i="221"/>
  <c r="B27" i="221"/>
  <c r="Q26" i="221"/>
  <c r="G26" i="221"/>
  <c r="F26" i="221"/>
  <c r="D26" i="221"/>
  <c r="C26" i="221"/>
  <c r="B26" i="221"/>
  <c r="Q25" i="221"/>
  <c r="G25" i="221"/>
  <c r="F25" i="221"/>
  <c r="D25" i="221"/>
  <c r="C25" i="221"/>
  <c r="B25" i="221"/>
  <c r="Q24" i="221"/>
  <c r="G24" i="221"/>
  <c r="F24" i="221"/>
  <c r="D24" i="221"/>
  <c r="C24" i="221"/>
  <c r="B24" i="221"/>
  <c r="Q23" i="221"/>
  <c r="G23" i="221"/>
  <c r="F23" i="221"/>
  <c r="D23" i="221"/>
  <c r="C23" i="221"/>
  <c r="B23" i="221"/>
  <c r="Q22" i="221"/>
  <c r="G22" i="221"/>
  <c r="F22" i="221"/>
  <c r="D22" i="221"/>
  <c r="C22" i="221"/>
  <c r="B22" i="221"/>
  <c r="Q21" i="221"/>
  <c r="G21" i="221"/>
  <c r="F21" i="221"/>
  <c r="D21" i="221"/>
  <c r="C21" i="221"/>
  <c r="B21" i="221"/>
  <c r="Q20" i="221"/>
  <c r="G20" i="221"/>
  <c r="F20" i="221"/>
  <c r="D20" i="221"/>
  <c r="C20" i="221"/>
  <c r="B20" i="221"/>
  <c r="Q19" i="221"/>
  <c r="G19" i="221"/>
  <c r="F19" i="221"/>
  <c r="D19" i="221"/>
  <c r="C19" i="221"/>
  <c r="B19" i="221"/>
  <c r="Q18" i="221"/>
  <c r="G18" i="221"/>
  <c r="F18" i="221"/>
  <c r="D18" i="221"/>
  <c r="C18" i="221"/>
  <c r="B18" i="221"/>
  <c r="Q17" i="221"/>
  <c r="G17" i="221"/>
  <c r="F17" i="221"/>
  <c r="D17" i="221"/>
  <c r="C17" i="221"/>
  <c r="B17" i="221"/>
  <c r="Q16" i="221"/>
  <c r="G16" i="221"/>
  <c r="F16" i="221"/>
  <c r="D16" i="221"/>
  <c r="C16" i="221"/>
  <c r="B16" i="221"/>
  <c r="Q15" i="221"/>
  <c r="G15" i="221"/>
  <c r="F15" i="221"/>
  <c r="D15" i="221"/>
  <c r="C15" i="221"/>
  <c r="B15" i="221"/>
  <c r="Q14" i="221"/>
  <c r="G14" i="221"/>
  <c r="F14" i="221"/>
  <c r="D14" i="221"/>
  <c r="C14" i="221"/>
  <c r="B14" i="221"/>
  <c r="Q13" i="221"/>
  <c r="G13" i="221"/>
  <c r="F13" i="221"/>
  <c r="D13" i="221"/>
  <c r="C13" i="221"/>
  <c r="B13" i="221"/>
</calcChain>
</file>

<file path=xl/sharedStrings.xml><?xml version="1.0" encoding="utf-8"?>
<sst xmlns="http://schemas.openxmlformats.org/spreadsheetml/2006/main" count="5122" uniqueCount="1560">
  <si>
    <t>РЧ</t>
  </si>
  <si>
    <t>82.28</t>
  </si>
  <si>
    <t>ФИНАЛЬНЫЙ ЗАБЕГ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</si>
  <si>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</si>
  <si>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</si>
  <si>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</si>
  <si>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</si>
  <si>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</si>
  <si>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</si>
  <si>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</si>
  <si>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П Р О Т О К О Л</t>
  </si>
  <si>
    <t>РМ</t>
  </si>
  <si>
    <t>РЕ</t>
  </si>
  <si>
    <t>РР</t>
  </si>
  <si>
    <t>Начало:</t>
  </si>
  <si>
    <t>Окончание:</t>
  </si>
  <si>
    <t>МУЖЧИНЫ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</si>
  <si>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</si>
  <si>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</si>
  <si>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</si>
  <si>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</si>
  <si>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</si>
  <si>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</si>
  <si>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</si>
  <si>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</si>
  <si>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</si>
  <si>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</si>
  <si>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  Е  З  У  Л  Ь  Т  А  Т  Ы</t>
  </si>
  <si>
    <t>Р Е З У Л Ь Т А Т Ы</t>
  </si>
  <si>
    <t>Разряд</t>
  </si>
  <si>
    <t>ПРЫЖОК В ВЫСОТУ</t>
  </si>
  <si>
    <t>МЕТАНИЕ ДИСКА</t>
  </si>
  <si>
    <t>МЕТАНИЕ МОЛОТА</t>
  </si>
  <si>
    <t>ТОЛКАНИЕ ЯДРА</t>
  </si>
  <si>
    <t>Ст.судья:</t>
  </si>
  <si>
    <t>Секретарь:</t>
  </si>
  <si>
    <t>Ст.хронометрист:</t>
  </si>
  <si>
    <t>Название  команды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</si>
  <si>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</si>
  <si>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</si>
  <si>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</si>
  <si>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</si>
  <si>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</si>
  <si>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Название команды</t>
  </si>
  <si>
    <t>Примеч.</t>
  </si>
  <si>
    <t>БЕГ 100 М</t>
  </si>
  <si>
    <t>БЕГ 400 М</t>
  </si>
  <si>
    <t>БЕГ 800 М</t>
  </si>
  <si>
    <t>Фамилия, имя                             участника</t>
  </si>
  <si>
    <t>Судьи:</t>
  </si>
  <si>
    <t>Рефери по метаниям:</t>
  </si>
  <si>
    <t>Рефери по прыжкам:</t>
  </si>
  <si>
    <t>В   Ы   С   О   Т   Ы</t>
  </si>
  <si>
    <t>Б</t>
  </si>
  <si>
    <t>А</t>
  </si>
  <si>
    <t>ПРЫЖОК В ДЛИНУ</t>
  </si>
  <si>
    <t>БЕГ 400 М С/Б</t>
  </si>
  <si>
    <t>БЕГ 200 М</t>
  </si>
  <si>
    <t>ФИНАЛ</t>
  </si>
  <si>
    <t>8</t>
  </si>
  <si>
    <t>15</t>
  </si>
  <si>
    <t>14</t>
  </si>
  <si>
    <t>13</t>
  </si>
  <si>
    <t>12</t>
  </si>
  <si>
    <t>11</t>
  </si>
  <si>
    <t>10</t>
  </si>
  <si>
    <t>9</t>
  </si>
  <si>
    <t>16</t>
  </si>
  <si>
    <t>17</t>
  </si>
  <si>
    <t>18</t>
  </si>
  <si>
    <t>19</t>
  </si>
  <si>
    <t>20</t>
  </si>
  <si>
    <t>21</t>
  </si>
  <si>
    <t>Ст.судья</t>
  </si>
  <si>
    <t>23</t>
  </si>
  <si>
    <t>Рефери:</t>
  </si>
  <si>
    <t>22</t>
  </si>
  <si>
    <t>Очки</t>
  </si>
  <si>
    <t>Итоговый протокол</t>
  </si>
  <si>
    <t>МИНИСТЕРСТВО СПОРТА  РОССИЙСКОЙ  ФЕДЕРАЦИИ</t>
  </si>
  <si>
    <t>ФГБУ "ФЕДЕРАЛЬНЫЙ ЦЕНТР ПОДГОТОВКИ СПОРТИВНОГО РЕЗЕРВА"</t>
  </si>
  <si>
    <t>ПОЛУФИНАЛ</t>
  </si>
  <si>
    <t>ЗАБЕГИ</t>
  </si>
  <si>
    <t>БЕГ 3000 М С/ПР</t>
  </si>
  <si>
    <t xml:space="preserve">             ФИНАЛЬНЫЕ СОРЕВНОВАНИЯ</t>
  </si>
  <si>
    <t>Начало: 11.00</t>
  </si>
  <si>
    <t>195</t>
  </si>
  <si>
    <t>196</t>
  </si>
  <si>
    <t>676</t>
  </si>
  <si>
    <t>МЕТАНИЕ КОПЬЯ</t>
  </si>
  <si>
    <t>БЕГ 110 М С/Б</t>
  </si>
  <si>
    <t>Главный судья:</t>
  </si>
  <si>
    <t>Главный секретарь:</t>
  </si>
  <si>
    <t>Чернов С.В.</t>
  </si>
  <si>
    <t>ССВК</t>
  </si>
  <si>
    <t>86.74</t>
  </si>
  <si>
    <t>18.00</t>
  </si>
  <si>
    <t>ПРЫЖОК С ШЕСТОМ</t>
  </si>
  <si>
    <t xml:space="preserve">Начало: </t>
  </si>
  <si>
    <t>219</t>
  </si>
  <si>
    <t>Санкт-Петербург</t>
  </si>
  <si>
    <t>200</t>
  </si>
  <si>
    <t>190</t>
  </si>
  <si>
    <t>227</t>
  </si>
  <si>
    <t>545</t>
  </si>
  <si>
    <t>560</t>
  </si>
  <si>
    <t>332</t>
  </si>
  <si>
    <t>11.10</t>
  </si>
  <si>
    <t>Начало: 18.00</t>
  </si>
  <si>
    <t>Москва</t>
  </si>
  <si>
    <t>БЕГ 5000 М</t>
  </si>
  <si>
    <t>ПО ЛЕГКОЙ АТЛЕТИКЕ</t>
  </si>
  <si>
    <t>214</t>
  </si>
  <si>
    <t>Рефери по прыжкам</t>
  </si>
  <si>
    <t>Личный рекорд</t>
  </si>
  <si>
    <t>Лучший результат сезона</t>
  </si>
  <si>
    <t xml:space="preserve">  ПРЫЖОК В ДЛИНУ</t>
  </si>
  <si>
    <t>Финальные соревнования</t>
  </si>
  <si>
    <t>Предв.                           рез-т</t>
  </si>
  <si>
    <t xml:space="preserve">                          ФИНАЛЬНЫЕ СОРЕВНОВАНИЯ</t>
  </si>
  <si>
    <t>Квал.           рез-т</t>
  </si>
  <si>
    <t xml:space="preserve">                   Чемпионат России по легкой атлетике</t>
  </si>
  <si>
    <t xml:space="preserve"> Квалификация                Квал.норматив -  </t>
  </si>
  <si>
    <t xml:space="preserve">                                      ПРЫЖОК С ШЕСТОМ</t>
  </si>
  <si>
    <t xml:space="preserve">Квал.норматив -  </t>
  </si>
  <si>
    <r>
      <t xml:space="preserve">       </t>
    </r>
    <r>
      <rPr>
        <b/>
        <u/>
        <sz val="14"/>
        <rFont val="Times New Roman"/>
        <family val="1"/>
        <charset val="204"/>
      </rPr>
      <t>МЕТАНИЕ ДИСКА</t>
    </r>
  </si>
  <si>
    <t xml:space="preserve">                                                         П Р О Т О К О Л</t>
  </si>
  <si>
    <t xml:space="preserve">                                                                                                             ВСЕРОССИЙСКАЯ ФЕДЕРАЦИЯ ЛЕГКОЙ АТЛЕТИКИ</t>
  </si>
  <si>
    <t>10.30</t>
  </si>
  <si>
    <r>
      <t xml:space="preserve">       </t>
    </r>
    <r>
      <rPr>
        <b/>
        <u/>
        <sz val="14"/>
        <rFont val="Times New Roman"/>
        <family val="1"/>
        <charset val="204"/>
      </rPr>
      <t>МЕТАНИЕ МОЛОТА</t>
    </r>
  </si>
  <si>
    <r>
      <t xml:space="preserve">       </t>
    </r>
    <r>
      <rPr>
        <b/>
        <u/>
        <sz val="14"/>
        <rFont val="Times New Roman"/>
        <family val="1"/>
        <charset val="204"/>
      </rPr>
      <t>МЕТАНИЕ КОПЬЯ</t>
    </r>
  </si>
  <si>
    <t>98.48</t>
  </si>
  <si>
    <t>92.61</t>
  </si>
  <si>
    <t>90.33</t>
  </si>
  <si>
    <t>г.Чебоксары, стадион "Олимпийский"</t>
  </si>
  <si>
    <t>24 июля  2019 г.</t>
  </si>
  <si>
    <t>25 июля  2019 г.</t>
  </si>
  <si>
    <t>Квалификация</t>
  </si>
  <si>
    <t>131</t>
  </si>
  <si>
    <t>309</t>
  </si>
  <si>
    <t>118</t>
  </si>
  <si>
    <t>205</t>
  </si>
  <si>
    <t>203</t>
  </si>
  <si>
    <t>306</t>
  </si>
  <si>
    <t>460</t>
  </si>
  <si>
    <t>707</t>
  </si>
  <si>
    <t>599</t>
  </si>
  <si>
    <t>723</t>
  </si>
  <si>
    <t>781</t>
  </si>
  <si>
    <t>МИНИСТЕРСТВО СПОРТА РОССИЙСКОЙ ФЕДЕРАЦИИ</t>
  </si>
  <si>
    <t>Рефери по метаниям</t>
  </si>
  <si>
    <t>ПОЛ, ВОЗРАСТНАЯ ГРУППА</t>
  </si>
  <si>
    <t>Главный судья</t>
  </si>
  <si>
    <t>Главный секретарь</t>
  </si>
  <si>
    <t>Дата формирования протокола: ДД.ММ.ГГГГ г.</t>
  </si>
  <si>
    <t>НАЗВАНИЕ СУБЪЕКТА</t>
  </si>
  <si>
    <t>29.05-02.06.2021 г.
№ ЕКП- 38378</t>
  </si>
  <si>
    <t>УПРАВЛЕНИЕ ФИЗИЧЕСКОЙ КУЛЬТУРЫ И СПОРТА БРЯНСКОЙ ОБЛАСТИ</t>
  </si>
  <si>
    <t>БРЯНСКАЯ РЕГИОНАЛЬНАЯ ОБЩЕСТВЕННАЯ ОРГАНИЗАЦИЯ "ФЕДЕРАЦИЯ ЛЕГКОЙ АТЛЕТИКИ"</t>
  </si>
  <si>
    <t>ЧЕМПИОНАТ ЦЕНТРАЛЬНОГО ФЕДЕРАЛЬНОГО ОКРУГА</t>
  </si>
  <si>
    <t>МУЖЧИНЫ, ЖЕНЩИНЫ</t>
  </si>
  <si>
    <t>Технический делегат:</t>
  </si>
  <si>
    <t>Фамилия Имя Отчество,</t>
  </si>
  <si>
    <t>суд-я категория,</t>
  </si>
  <si>
    <t xml:space="preserve">субъект Российской Федерации </t>
  </si>
  <si>
    <t>Заместитель главного судьи:</t>
  </si>
  <si>
    <t>Заместитель главного секретаря:</t>
  </si>
  <si>
    <t>Рефери по беговым видам</t>
  </si>
  <si>
    <t>Рефери по многоборьям</t>
  </si>
  <si>
    <t>Рефери в комнате регистрации участников</t>
  </si>
  <si>
    <t>Рефери видеозаписи</t>
  </si>
  <si>
    <t>Рефери по видам вне стадиона</t>
  </si>
  <si>
    <t>СПРАВКА О СОСТАВЕ ГЛАВНОЙ СУДЕЙСКОЙ КОЛЛЕГИИ</t>
  </si>
  <si>
    <t>г.Брянск</t>
  </si>
  <si>
    <t>Стадион "Десна",
г.Брянск,ул.Кромская,48А/1</t>
  </si>
  <si>
    <t>Кузнецов А.А.</t>
  </si>
  <si>
    <t>Брянская область</t>
  </si>
  <si>
    <t>Владимирская область</t>
  </si>
  <si>
    <t>ИТОГИ КОМАНДНОГО ПЕРВЕНСТВА</t>
  </si>
  <si>
    <t>СУПЕРЛИГА</t>
  </si>
  <si>
    <t>ВЫСШАЯ ЛИГА</t>
  </si>
  <si>
    <t>Команда</t>
  </si>
  <si>
    <t xml:space="preserve">Место </t>
  </si>
  <si>
    <t>ПЕРВАЯ ЛИГА</t>
  </si>
  <si>
    <t>ВТОРАЯ ЛИГА</t>
  </si>
  <si>
    <t>Кузнецов А.А.,ССВК,Брянская область</t>
  </si>
  <si>
    <t>Чернов С.В.,ССВК,Владимирская область</t>
  </si>
  <si>
    <t>СПРАВКА О КОЛИЧЕСТВЕ УЧАСТВУЮЩИХ РЕГИОНОВ</t>
  </si>
  <si>
    <t xml:space="preserve">Субъект 
Российской Федерации      </t>
  </si>
  <si>
    <t>Количество субъектов РФ: 23</t>
  </si>
  <si>
    <t>МУЖЧИНЫ,ЖЕНЩИНЫ</t>
  </si>
  <si>
    <t>Кузнецов А.А.,  ССВК,  Брянская область</t>
  </si>
  <si>
    <t>Чернов С.В.,  ССВК,  Владимирская область</t>
  </si>
  <si>
    <t>ПРЫЖОК ТРОЙНОЙ</t>
  </si>
  <si>
    <t>11.00</t>
  </si>
  <si>
    <t>ЧЕМПИОНАТ ЦФО ПО ЛЁГКОЙ АТЛЕТИКЕ</t>
  </si>
  <si>
    <t xml:space="preserve">Начало:  </t>
  </si>
  <si>
    <t>9.58 Усейн Болт</t>
  </si>
  <si>
    <t>20.23 Владимир Крылов</t>
  </si>
  <si>
    <t>19.72 Пьетро Меннеа</t>
  </si>
  <si>
    <t>44.60 Виктор Маркин</t>
  </si>
  <si>
    <t>44.33 Томас Шёнлебе</t>
  </si>
  <si>
    <t>43.03 Вайде Ван-Никерк</t>
  </si>
  <si>
    <t>1:42.47 Юрий Борзаковский</t>
  </si>
  <si>
    <t>1:41.11 Уилсон Кипкетер</t>
  </si>
  <si>
    <t>1:40.91 Девид Рудиша</t>
  </si>
  <si>
    <t>3:32.28 Вячеслав Шабунин</t>
  </si>
  <si>
    <t>3:26.00 Ишам Эль-Герруж</t>
  </si>
  <si>
    <t>12:35.36 Джошуа Чептегей</t>
  </si>
  <si>
    <t>12.92 Сергей Шубенков</t>
  </si>
  <si>
    <t>12.91 Колин Джексон</t>
  </si>
  <si>
    <t>12.80 Арьес Мерритт</t>
  </si>
  <si>
    <t>48.05 Денис Кудрявцев</t>
  </si>
  <si>
    <t>8:15.54 Павел Потапович</t>
  </si>
  <si>
    <t>8:00.09 Майдин Мекисси-Беннабал</t>
  </si>
  <si>
    <t>7:53.63 Саиф Саед Шахин</t>
  </si>
  <si>
    <t>2.40 Вячеслав Воронин</t>
  </si>
  <si>
    <t>2.45 Хавьер Сотомайор</t>
  </si>
  <si>
    <t>6.05 Масим Тарасов</t>
  </si>
  <si>
    <t>8.56 Александр Меньков</t>
  </si>
  <si>
    <t>8.86 Роберт Эммиян</t>
  </si>
  <si>
    <t>8.95 Майк Пауэлл</t>
  </si>
  <si>
    <t>17.77 Александр Коваленко</t>
  </si>
  <si>
    <t>18.29 Джонатан Эдвардс</t>
  </si>
  <si>
    <t>22.24 Сергей Смирнов</t>
  </si>
  <si>
    <t>23.06 Ульф Тиммерманн</t>
  </si>
  <si>
    <t>71.86 Юрий Думчев</t>
  </si>
  <si>
    <t>74.08 Юрген Шульт</t>
  </si>
  <si>
    <t>86.74 Юрий Седых</t>
  </si>
  <si>
    <t>92.61 Сергей Макаров</t>
  </si>
  <si>
    <t>98.48 Ян Железны</t>
  </si>
  <si>
    <t>Московская область</t>
  </si>
  <si>
    <t>Краснодарский край</t>
  </si>
  <si>
    <t>20.20</t>
  </si>
  <si>
    <t>10.10 Николай Юшманов, Андрей Епишин</t>
  </si>
  <si>
    <t>19.19 Усейн Болт</t>
  </si>
  <si>
    <t>480</t>
  </si>
  <si>
    <t>500</t>
  </si>
  <si>
    <t>Иркутская область</t>
  </si>
  <si>
    <t>233</t>
  </si>
  <si>
    <t>235</t>
  </si>
  <si>
    <t>555</t>
  </si>
  <si>
    <t>Самарская область</t>
  </si>
  <si>
    <t>420</t>
  </si>
  <si>
    <t>Свердловская область</t>
  </si>
  <si>
    <t>Томская область</t>
  </si>
  <si>
    <t>Ульяновская область</t>
  </si>
  <si>
    <t>535</t>
  </si>
  <si>
    <t>Челябинская область</t>
  </si>
  <si>
    <t>515</t>
  </si>
  <si>
    <t>(продолжение)</t>
  </si>
  <si>
    <t>5 ЗАБЕГ</t>
  </si>
  <si>
    <t>6 ЗАБЕГ</t>
  </si>
  <si>
    <t>7 ЗАБЕГ</t>
  </si>
  <si>
    <t>порядок выхода в полуфинал:  2 + 10  по времени</t>
  </si>
  <si>
    <t>порядок выхода в финал:  по времени</t>
  </si>
  <si>
    <t>20.45</t>
  </si>
  <si>
    <t>порядок выхода в финал: 1 + 5 по времени</t>
  </si>
  <si>
    <t>ПОЛУФИНАЛЫ</t>
  </si>
  <si>
    <t>570</t>
  </si>
  <si>
    <t>порядок выхода в финал: 2 + 4 по времени</t>
  </si>
  <si>
    <t>20.00</t>
  </si>
  <si>
    <t>21.20</t>
  </si>
  <si>
    <t>21.45</t>
  </si>
  <si>
    <t>2 августа 2022 г.</t>
  </si>
  <si>
    <t>11.35</t>
  </si>
  <si>
    <t>Начало:  18.40</t>
  </si>
  <si>
    <t>3 августа 2022 г.</t>
  </si>
  <si>
    <t>4 августа 2022 г.</t>
  </si>
  <si>
    <t>17.10</t>
  </si>
  <si>
    <t>Начало:  20.55</t>
  </si>
  <si>
    <t>Начало:  21.20</t>
  </si>
  <si>
    <t>12.45</t>
  </si>
  <si>
    <t>ФИНАЛЬНЫЙ ЗАХОД</t>
  </si>
  <si>
    <t>ХОДЬБА 10000 М</t>
  </si>
  <si>
    <t>16.10</t>
  </si>
  <si>
    <t>Начало: 20.20</t>
  </si>
  <si>
    <t>10.00</t>
  </si>
  <si>
    <t>Начало: 18.05</t>
  </si>
  <si>
    <t>Начало: 20.55</t>
  </si>
  <si>
    <t>9.80 Марселл Джейкобс</t>
  </si>
  <si>
    <t xml:space="preserve">10.12 Александр Порхомовский </t>
  </si>
  <si>
    <t xml:space="preserve">20.51 Олег Сергеев </t>
  </si>
  <si>
    <t>20.55</t>
  </si>
  <si>
    <t xml:space="preserve">44.83 Антон Галкин </t>
  </si>
  <si>
    <t xml:space="preserve">1:44.72 Юрий Борзаковский </t>
  </si>
  <si>
    <t>3:28.32 Якоб Ингебритсен</t>
  </si>
  <si>
    <t>12:48.45 Якоб Ингебритсен</t>
  </si>
  <si>
    <t>13:11.95 Владимир Никитин</t>
  </si>
  <si>
    <t>13:17.03 Владимир Никитин</t>
  </si>
  <si>
    <t>13.19 Сергей Шубенков</t>
  </si>
  <si>
    <t>45.94 Карстен Вархольм</t>
  </si>
  <si>
    <t xml:space="preserve">48.54 Борис Горбань </t>
  </si>
  <si>
    <t xml:space="preserve">8:19.19 Максим Якушев </t>
  </si>
  <si>
    <t>37:25.21 Эйки Такахаши</t>
  </si>
  <si>
    <t>37:53.09 Франсиско Фернандес</t>
  </si>
  <si>
    <t>38:46.4 Виктор Бураев</t>
  </si>
  <si>
    <t>2.42 Патрик Шёберг, Богдан Бондаренко</t>
  </si>
  <si>
    <t>2.39 Иван Ухов</t>
  </si>
  <si>
    <t>6.20 Арманд Дуплантис</t>
  </si>
  <si>
    <t>6.01 Игорь Транденков</t>
  </si>
  <si>
    <t>ПСБ Чемпионат России  по легкой атлетике</t>
  </si>
  <si>
    <t>ПСБ Чемпионат  России по легкой атлетике</t>
  </si>
  <si>
    <t xml:space="preserve">ПСБ Чемпионат  России по легкой атлетике </t>
  </si>
  <si>
    <t>ПСБ Чемпионат России по легкой атлетике</t>
  </si>
  <si>
    <t xml:space="preserve">                                 ПСБ Чемпионат России по легкой атлетике</t>
  </si>
  <si>
    <t xml:space="preserve">                   ПСБ Чемпионат России по легкой атлетике</t>
  </si>
  <si>
    <t>8.34 Андрей Игнатов</t>
  </si>
  <si>
    <t>23.37 Райан Краусер</t>
  </si>
  <si>
    <t>21.58 Александр Лесной</t>
  </si>
  <si>
    <t xml:space="preserve">65.93 Богдан Пищальников </t>
  </si>
  <si>
    <t xml:space="preserve">82.28 Илья Коновалов </t>
  </si>
  <si>
    <t>688</t>
  </si>
  <si>
    <t>8:28.70</t>
  </si>
  <si>
    <t>8:43.36</t>
  </si>
  <si>
    <t>776</t>
  </si>
  <si>
    <t>22.30</t>
  </si>
  <si>
    <t>400</t>
  </si>
  <si>
    <t>800</t>
  </si>
  <si>
    <t>583</t>
  </si>
  <si>
    <t>584</t>
  </si>
  <si>
    <t>576</t>
  </si>
  <si>
    <t>Корнилова Анастасия</t>
  </si>
  <si>
    <t>23.05.1996</t>
  </si>
  <si>
    <t>835</t>
  </si>
  <si>
    <t>836</t>
  </si>
  <si>
    <t>Наумова Алисия</t>
  </si>
  <si>
    <t>27.05.2002</t>
  </si>
  <si>
    <t>840</t>
  </si>
  <si>
    <t>Мальцева Юлия</t>
  </si>
  <si>
    <t>30.11.1990</t>
  </si>
  <si>
    <t>Владимирская область-ХМАО</t>
  </si>
  <si>
    <t>650</t>
  </si>
  <si>
    <t>Волгоградская область</t>
  </si>
  <si>
    <t>651</t>
  </si>
  <si>
    <t>21.33</t>
  </si>
  <si>
    <t>654</t>
  </si>
  <si>
    <t>655</t>
  </si>
  <si>
    <t>22.65</t>
  </si>
  <si>
    <t>23.01</t>
  </si>
  <si>
    <t>54.15</t>
  </si>
  <si>
    <t>54.54</t>
  </si>
  <si>
    <t>659</t>
  </si>
  <si>
    <t>664</t>
  </si>
  <si>
    <t>21.93</t>
  </si>
  <si>
    <t>Склярова Ксения</t>
  </si>
  <si>
    <t>09.12.1999</t>
  </si>
  <si>
    <t>Сысоева Виктория</t>
  </si>
  <si>
    <t>14.10.2002</t>
  </si>
  <si>
    <t>Татькова Анна</t>
  </si>
  <si>
    <t>22.06.1999</t>
  </si>
  <si>
    <t>672</t>
  </si>
  <si>
    <t>05.06.1996</t>
  </si>
  <si>
    <t>674</t>
  </si>
  <si>
    <t>Шеин Вячеслав</t>
  </si>
  <si>
    <t>26.04.2002</t>
  </si>
  <si>
    <t>22.20</t>
  </si>
  <si>
    <t>771</t>
  </si>
  <si>
    <t>Анисимов Алексей</t>
  </si>
  <si>
    <t>03.06.1994</t>
  </si>
  <si>
    <t>Воронежская область</t>
  </si>
  <si>
    <t>Аплачкина Светлана</t>
  </si>
  <si>
    <t>28.11.1992</t>
  </si>
  <si>
    <t>Бабкина Юлия</t>
  </si>
  <si>
    <t>24.02.1999</t>
  </si>
  <si>
    <t>Баулина Ирина</t>
  </si>
  <si>
    <t>554</t>
  </si>
  <si>
    <t>Додуладенко Артем</t>
  </si>
  <si>
    <t>04.03.2003</t>
  </si>
  <si>
    <t>557</t>
  </si>
  <si>
    <t>Кузнецов Андрей</t>
  </si>
  <si>
    <t>04.07.2001</t>
  </si>
  <si>
    <t>558</t>
  </si>
  <si>
    <t>559</t>
  </si>
  <si>
    <t>Попов Алексей</t>
  </si>
  <si>
    <t>17.06.1987</t>
  </si>
  <si>
    <t>13:39.26</t>
  </si>
  <si>
    <t>13:56.00</t>
  </si>
  <si>
    <t>13:53.49</t>
  </si>
  <si>
    <t>13:57.65</t>
  </si>
  <si>
    <t>562</t>
  </si>
  <si>
    <t>Семенов Иван</t>
  </si>
  <si>
    <t>21.02.2000</t>
  </si>
  <si>
    <t>Тангара Эмилия</t>
  </si>
  <si>
    <t>12.03.2002</t>
  </si>
  <si>
    <t>564</t>
  </si>
  <si>
    <t>Шабаев Ринат</t>
  </si>
  <si>
    <t>28.11.1996</t>
  </si>
  <si>
    <t>Доронин Владислав</t>
  </si>
  <si>
    <t>26.06.2000</t>
  </si>
  <si>
    <t>20.66</t>
  </si>
  <si>
    <t>Маслова Екатерина</t>
  </si>
  <si>
    <t>21.04.2003</t>
  </si>
  <si>
    <t>Бозюкова Алина</t>
  </si>
  <si>
    <t>04.05.2001</t>
  </si>
  <si>
    <t>Воронежская область-Санкт-Петербург</t>
  </si>
  <si>
    <t>Сомова Ксения</t>
  </si>
  <si>
    <t>17.10.2004</t>
  </si>
  <si>
    <t>925</t>
  </si>
  <si>
    <t>14:40.90</t>
  </si>
  <si>
    <t>927</t>
  </si>
  <si>
    <t>22.27</t>
  </si>
  <si>
    <t>929</t>
  </si>
  <si>
    <t>14:10.41</t>
  </si>
  <si>
    <t>743</t>
  </si>
  <si>
    <t>Ананьев Олег</t>
  </si>
  <si>
    <t>18.08.2003</t>
  </si>
  <si>
    <t>747</t>
  </si>
  <si>
    <t>22.59</t>
  </si>
  <si>
    <t>750</t>
  </si>
  <si>
    <t>751</t>
  </si>
  <si>
    <t>21.10</t>
  </si>
  <si>
    <t>752</t>
  </si>
  <si>
    <t>Родиошкина Ольга</t>
  </si>
  <si>
    <t>10.02.2001</t>
  </si>
  <si>
    <t>754</t>
  </si>
  <si>
    <t>21.65</t>
  </si>
  <si>
    <t>756</t>
  </si>
  <si>
    <t>749</t>
  </si>
  <si>
    <t>21.40</t>
  </si>
  <si>
    <t>884</t>
  </si>
  <si>
    <t>Калининградская область</t>
  </si>
  <si>
    <t>22.26</t>
  </si>
  <si>
    <t>49.55</t>
  </si>
  <si>
    <t>770</t>
  </si>
  <si>
    <t>852</t>
  </si>
  <si>
    <t>Бубнев Алексей</t>
  </si>
  <si>
    <t>16.03.1998</t>
  </si>
  <si>
    <t>Калужская область</t>
  </si>
  <si>
    <t>854</t>
  </si>
  <si>
    <t>Ефимов Данил</t>
  </si>
  <si>
    <t>07.08.2001</t>
  </si>
  <si>
    <t>Карпук Ангелина</t>
  </si>
  <si>
    <t>08.01.2001</t>
  </si>
  <si>
    <t>Марачева Ирина</t>
  </si>
  <si>
    <t>24.09.1984</t>
  </si>
  <si>
    <t>883</t>
  </si>
  <si>
    <t>810</t>
  </si>
  <si>
    <t>815</t>
  </si>
  <si>
    <t>13:21.90</t>
  </si>
  <si>
    <t>816</t>
  </si>
  <si>
    <t>13:23.57</t>
  </si>
  <si>
    <t>13.09.2000</t>
  </si>
  <si>
    <t>30.05.1998</t>
  </si>
  <si>
    <t>887</t>
  </si>
  <si>
    <t>Крутиков Александр</t>
  </si>
  <si>
    <t>12.12.1993</t>
  </si>
  <si>
    <t>Кировская область</t>
  </si>
  <si>
    <t>313</t>
  </si>
  <si>
    <t>314</t>
  </si>
  <si>
    <t>Бездольный Борис</t>
  </si>
  <si>
    <t>01.04.1997</t>
  </si>
  <si>
    <t>318</t>
  </si>
  <si>
    <t>01.07.1999</t>
  </si>
  <si>
    <t>4.60</t>
  </si>
  <si>
    <t>322</t>
  </si>
  <si>
    <t>Гончаренко Илья</t>
  </si>
  <si>
    <t>20.08.2001</t>
  </si>
  <si>
    <t>21.37</t>
  </si>
  <si>
    <t>323</t>
  </si>
  <si>
    <t>324</t>
  </si>
  <si>
    <t>337</t>
  </si>
  <si>
    <t>344</t>
  </si>
  <si>
    <t>46.07</t>
  </si>
  <si>
    <t>06.04.2003</t>
  </si>
  <si>
    <t>350</t>
  </si>
  <si>
    <t>46.41</t>
  </si>
  <si>
    <t>46.77</t>
  </si>
  <si>
    <t>Полудкина Карина</t>
  </si>
  <si>
    <t>16.09.2003</t>
  </si>
  <si>
    <t>358</t>
  </si>
  <si>
    <t>Путилина Валерия</t>
  </si>
  <si>
    <t>03.04.2002</t>
  </si>
  <si>
    <t>363</t>
  </si>
  <si>
    <t>21.77</t>
  </si>
  <si>
    <t>22.14</t>
  </si>
  <si>
    <t>Сероусова Анжелика</t>
  </si>
  <si>
    <t>05.10.2003</t>
  </si>
  <si>
    <t>373</t>
  </si>
  <si>
    <t>374</t>
  </si>
  <si>
    <t>Тронева Наталья</t>
  </si>
  <si>
    <t>24.03.1993</t>
  </si>
  <si>
    <t>376</t>
  </si>
  <si>
    <t>Шевченко Денис</t>
  </si>
  <si>
    <t>19.01.1976</t>
  </si>
  <si>
    <t>366</t>
  </si>
  <si>
    <t>45.18</t>
  </si>
  <si>
    <t>372</t>
  </si>
  <si>
    <t>29.12.1999</t>
  </si>
  <si>
    <t>Думен Елена</t>
  </si>
  <si>
    <t>13.01.1994</t>
  </si>
  <si>
    <t>Краснодарский край-КЧР</t>
  </si>
  <si>
    <t>377</t>
  </si>
  <si>
    <t>Тарабин Дмитрий</t>
  </si>
  <si>
    <t>29.10.1991</t>
  </si>
  <si>
    <t>Лесной Александр</t>
  </si>
  <si>
    <t>28.07.1988</t>
  </si>
  <si>
    <t>359</t>
  </si>
  <si>
    <t>371</t>
  </si>
  <si>
    <t>26.07.2001</t>
  </si>
  <si>
    <t>352</t>
  </si>
  <si>
    <t>353</t>
  </si>
  <si>
    <t>8:21.04</t>
  </si>
  <si>
    <t>342</t>
  </si>
  <si>
    <t>360</t>
  </si>
  <si>
    <t>14.01.1993</t>
  </si>
  <si>
    <t>706</t>
  </si>
  <si>
    <t>304</t>
  </si>
  <si>
    <t>712</t>
  </si>
  <si>
    <t>Блескина Екатерина</t>
  </si>
  <si>
    <t>29.01.1993</t>
  </si>
  <si>
    <t>Курская область</t>
  </si>
  <si>
    <t>736</t>
  </si>
  <si>
    <t>Катунин Евгений</t>
  </si>
  <si>
    <t>24.11.1999</t>
  </si>
  <si>
    <t>738</t>
  </si>
  <si>
    <t>46.47</t>
  </si>
  <si>
    <t>Манцурова Кристина</t>
  </si>
  <si>
    <t>21.02.1999</t>
  </si>
  <si>
    <t>741</t>
  </si>
  <si>
    <t>Некрасов Никита</t>
  </si>
  <si>
    <t>14.04.2002</t>
  </si>
  <si>
    <t>Ермаченкова Татьяна</t>
  </si>
  <si>
    <t>09.09.1998</t>
  </si>
  <si>
    <t>Ленинградская область-Санкт-Петербург</t>
  </si>
  <si>
    <t>Королев Максим</t>
  </si>
  <si>
    <t>06.01.1988</t>
  </si>
  <si>
    <t>Липецкая область</t>
  </si>
  <si>
    <t>Королева Кристина</t>
  </si>
  <si>
    <t>06.11.1990</t>
  </si>
  <si>
    <t>Адысева Анна</t>
  </si>
  <si>
    <t>28.07.1998</t>
  </si>
  <si>
    <t>103</t>
  </si>
  <si>
    <t>5.30</t>
  </si>
  <si>
    <t>Благодарова Александра</t>
  </si>
  <si>
    <t>14.12.2004</t>
  </si>
  <si>
    <t>Брянчина Екатерина</t>
  </si>
  <si>
    <t>11.11.1998</t>
  </si>
  <si>
    <t>116</t>
  </si>
  <si>
    <t>Бутенко Виктор</t>
  </si>
  <si>
    <t>10.03.1993</t>
  </si>
  <si>
    <t>17.02.1999</t>
  </si>
  <si>
    <t>Бышкина Нина</t>
  </si>
  <si>
    <t>25.05.1996</t>
  </si>
  <si>
    <t>119</t>
  </si>
  <si>
    <t>Валитов Евгений</t>
  </si>
  <si>
    <t>13.08.1999</t>
  </si>
  <si>
    <t>Вахрушева Екатерина</t>
  </si>
  <si>
    <t>06.01.1998</t>
  </si>
  <si>
    <t>121</t>
  </si>
  <si>
    <t>Гатауллина Аксана</t>
  </si>
  <si>
    <t>17.07.2000</t>
  </si>
  <si>
    <t>123</t>
  </si>
  <si>
    <t>Граудынь Полина</t>
  </si>
  <si>
    <t>17.06.1998</t>
  </si>
  <si>
    <t>125</t>
  </si>
  <si>
    <t>126</t>
  </si>
  <si>
    <t>Гурьев Александр</t>
  </si>
  <si>
    <t>18.02.2002</t>
  </si>
  <si>
    <t>129</t>
  </si>
  <si>
    <t>Гурьев Андрей</t>
  </si>
  <si>
    <t>08.02.2000</t>
  </si>
  <si>
    <t>132</t>
  </si>
  <si>
    <t>Дунгеров Иван</t>
  </si>
  <si>
    <t>17.09.1999</t>
  </si>
  <si>
    <t>133</t>
  </si>
  <si>
    <t>135</t>
  </si>
  <si>
    <t>Евтеев Андрей</t>
  </si>
  <si>
    <t>06.08.2001</t>
  </si>
  <si>
    <t>137</t>
  </si>
  <si>
    <t>Ефимов Дмитрий</t>
  </si>
  <si>
    <t>04.08.1993</t>
  </si>
  <si>
    <t>47.10</t>
  </si>
  <si>
    <t>Житков Тимофей</t>
  </si>
  <si>
    <t>20.09.1993</t>
  </si>
  <si>
    <t>Зубарева Юлия</t>
  </si>
  <si>
    <t>13.12.1991</t>
  </si>
  <si>
    <t>141</t>
  </si>
  <si>
    <t>Иванов Федор</t>
  </si>
  <si>
    <t>20.05.2002</t>
  </si>
  <si>
    <t>49.06</t>
  </si>
  <si>
    <t>147</t>
  </si>
  <si>
    <t>Караваев Евгений</t>
  </si>
  <si>
    <t>20.03.2001</t>
  </si>
  <si>
    <t>150</t>
  </si>
  <si>
    <t>Качанов Дмитрий</t>
  </si>
  <si>
    <t>151</t>
  </si>
  <si>
    <t>153</t>
  </si>
  <si>
    <t>8:27.45</t>
  </si>
  <si>
    <t>Ковивчак Ольга</t>
  </si>
  <si>
    <t>24.05.1994</t>
  </si>
  <si>
    <t>22.34</t>
  </si>
  <si>
    <t>156</t>
  </si>
  <si>
    <t>160</t>
  </si>
  <si>
    <t>Кочетов Александр</t>
  </si>
  <si>
    <t>Кузнецова Светлана</t>
  </si>
  <si>
    <t>06.06.1999</t>
  </si>
  <si>
    <t>163</t>
  </si>
  <si>
    <t>Кунц Евгений</t>
  </si>
  <si>
    <t>21.04.1993</t>
  </si>
  <si>
    <t>13:33.94</t>
  </si>
  <si>
    <t>164</t>
  </si>
  <si>
    <t>Курбанов Никита</t>
  </si>
  <si>
    <t>13.04.1999</t>
  </si>
  <si>
    <t>Лаврентьева Надежда</t>
  </si>
  <si>
    <t>06.05.1999</t>
  </si>
  <si>
    <t>170</t>
  </si>
  <si>
    <t>12.08.1998</t>
  </si>
  <si>
    <t>177</t>
  </si>
  <si>
    <t>Мицкий Дмитрий</t>
  </si>
  <si>
    <t>25.04.1998</t>
  </si>
  <si>
    <t>180</t>
  </si>
  <si>
    <t>Никонов Никита</t>
  </si>
  <si>
    <t>Огрицко Мария</t>
  </si>
  <si>
    <t>01.03.1994</t>
  </si>
  <si>
    <t>Одинева Татьяна</t>
  </si>
  <si>
    <t>23.05.1983</t>
  </si>
  <si>
    <t>1.95</t>
  </si>
  <si>
    <t>04.07.2002</t>
  </si>
  <si>
    <t>Пинтусов Виктор</t>
  </si>
  <si>
    <t>07.02.2000</t>
  </si>
  <si>
    <t>191</t>
  </si>
  <si>
    <t>197</t>
  </si>
  <si>
    <t>Савенкова Валерия</t>
  </si>
  <si>
    <t>12.05.2001</t>
  </si>
  <si>
    <t>Садова Виктория</t>
  </si>
  <si>
    <t>Самуйлова Екатерина</t>
  </si>
  <si>
    <t>05.11.1999</t>
  </si>
  <si>
    <t>204</t>
  </si>
  <si>
    <t>Саркисян Гайк</t>
  </si>
  <si>
    <t>12.09.1996</t>
  </si>
  <si>
    <t>Серов Алексей</t>
  </si>
  <si>
    <t>12.06.2002</t>
  </si>
  <si>
    <t>47.66</t>
  </si>
  <si>
    <t>21.51</t>
  </si>
  <si>
    <t>Сидорова Анжелика</t>
  </si>
  <si>
    <t>28.06.1991</t>
  </si>
  <si>
    <t>Слепова Дарья</t>
  </si>
  <si>
    <t>10.04.2000</t>
  </si>
  <si>
    <t>Соколова Полина</t>
  </si>
  <si>
    <t>18.06.2000</t>
  </si>
  <si>
    <t>Соловьев Александр</t>
  </si>
  <si>
    <t>216</t>
  </si>
  <si>
    <t>218</t>
  </si>
  <si>
    <t>221</t>
  </si>
  <si>
    <t>Тихонова Дарья</t>
  </si>
  <si>
    <t>15.08.1998</t>
  </si>
  <si>
    <t>Трофимец Снежана</t>
  </si>
  <si>
    <t>07.01.1999</t>
  </si>
  <si>
    <t>Филатов Андрей</t>
  </si>
  <si>
    <t>09.11.1999</t>
  </si>
  <si>
    <t>Фомин Вадим</t>
  </si>
  <si>
    <t>30.05.1992</t>
  </si>
  <si>
    <t>229</t>
  </si>
  <si>
    <t>Цыбулевский Никита</t>
  </si>
  <si>
    <t>17.04.1999</t>
  </si>
  <si>
    <t>31.05.2002</t>
  </si>
  <si>
    <t>Щагина Анна</t>
  </si>
  <si>
    <t>07.12.1991</t>
  </si>
  <si>
    <t>Ярышкина Александра</t>
  </si>
  <si>
    <t>10.06.1994</t>
  </si>
  <si>
    <t>1.90</t>
  </si>
  <si>
    <t>Батырева Ольга</t>
  </si>
  <si>
    <t>Соколова Елена</t>
  </si>
  <si>
    <t>23.07.1986</t>
  </si>
  <si>
    <t>Шахворостова Валерия</t>
  </si>
  <si>
    <t>22.05.1998</t>
  </si>
  <si>
    <t>134</t>
  </si>
  <si>
    <t>Евсеенков Никита</t>
  </si>
  <si>
    <t>01.03.1995</t>
  </si>
  <si>
    <t>107</t>
  </si>
  <si>
    <t>Арасланов Артем</t>
  </si>
  <si>
    <t>25.07.1994</t>
  </si>
  <si>
    <t>46.39</t>
  </si>
  <si>
    <t>46.87</t>
  </si>
  <si>
    <t>Макаренко Кристина</t>
  </si>
  <si>
    <t>28.02.1997</t>
  </si>
  <si>
    <t>149</t>
  </si>
  <si>
    <t>Коробкина Елена</t>
  </si>
  <si>
    <t>25.11.1990</t>
  </si>
  <si>
    <t>Кучина Валерия</t>
  </si>
  <si>
    <t>Ращупкин Игорь</t>
  </si>
  <si>
    <t>10.03.1997</t>
  </si>
  <si>
    <t>Афонин Максим</t>
  </si>
  <si>
    <t>06.01.1992</t>
  </si>
  <si>
    <t>20.57</t>
  </si>
  <si>
    <t>Деркач Павел</t>
  </si>
  <si>
    <t>02.10.1993</t>
  </si>
  <si>
    <t>Кириллов Даниил</t>
  </si>
  <si>
    <t>21.09.1998</t>
  </si>
  <si>
    <t>194</t>
  </si>
  <si>
    <t>Пронкин Валерий</t>
  </si>
  <si>
    <t>15.06.1994</t>
  </si>
  <si>
    <t>Савинова Юлия</t>
  </si>
  <si>
    <t>28.06.1994</t>
  </si>
  <si>
    <t>208</t>
  </si>
  <si>
    <t>Сидорченко Глеб</t>
  </si>
  <si>
    <t>15.06.1986</t>
  </si>
  <si>
    <t>Строкова Екатерина</t>
  </si>
  <si>
    <t>17.12.1989</t>
  </si>
  <si>
    <t>145</t>
  </si>
  <si>
    <t>Калганов Никита</t>
  </si>
  <si>
    <t>07.06.1999</t>
  </si>
  <si>
    <t>8:38.74</t>
  </si>
  <si>
    <t>179</t>
  </si>
  <si>
    <t>13:11.95</t>
  </si>
  <si>
    <t>230</t>
  </si>
  <si>
    <t>Спиридонова Наталья</t>
  </si>
  <si>
    <t>31.07.2002</t>
  </si>
  <si>
    <t>236</t>
  </si>
  <si>
    <t>Шабанов Филипп</t>
  </si>
  <si>
    <t>29.01.1991</t>
  </si>
  <si>
    <t>Лядусов Константин</t>
  </si>
  <si>
    <t>02.03.1988</t>
  </si>
  <si>
    <t>159</t>
  </si>
  <si>
    <t>Коротовский Евгений</t>
  </si>
  <si>
    <t>01.06.1992</t>
  </si>
  <si>
    <t>223</t>
  </si>
  <si>
    <t>Ткалич Ярослав</t>
  </si>
  <si>
    <t>20.46</t>
  </si>
  <si>
    <t>144</t>
  </si>
  <si>
    <t>Исхаков Айдар</t>
  </si>
  <si>
    <t>07.06.2001</t>
  </si>
  <si>
    <t>Реньжина Екатерина</t>
  </si>
  <si>
    <t>18.10.1994</t>
  </si>
  <si>
    <t>Мендаева Лилия</t>
  </si>
  <si>
    <t>01.06.2000</t>
  </si>
  <si>
    <t>Москва-ХМАО</t>
  </si>
  <si>
    <t>106</t>
  </si>
  <si>
    <t>Архипова Вероника</t>
  </si>
  <si>
    <t>18.09.2002</t>
  </si>
  <si>
    <t>242</t>
  </si>
  <si>
    <t>243</t>
  </si>
  <si>
    <t>Болдырева Ирина</t>
  </si>
  <si>
    <t>09.05.2001</t>
  </si>
  <si>
    <t>Бутранов Алексей</t>
  </si>
  <si>
    <t>18.08.1991</t>
  </si>
  <si>
    <t>4.40</t>
  </si>
  <si>
    <t>253</t>
  </si>
  <si>
    <t>9:38.38</t>
  </si>
  <si>
    <t>254</t>
  </si>
  <si>
    <t>255</t>
  </si>
  <si>
    <t>Занкин Денис</t>
  </si>
  <si>
    <t>11.09.2000</t>
  </si>
  <si>
    <t>21.22</t>
  </si>
  <si>
    <t>256</t>
  </si>
  <si>
    <t>257</t>
  </si>
  <si>
    <t>Иванова Александра</t>
  </si>
  <si>
    <t>13.07.1999</t>
  </si>
  <si>
    <t>264</t>
  </si>
  <si>
    <t>Комаров Егор</t>
  </si>
  <si>
    <t>30.04.2003</t>
  </si>
  <si>
    <t>Коротченко Ксения</t>
  </si>
  <si>
    <t>Криворучко Ирина</t>
  </si>
  <si>
    <t>29.04.2004</t>
  </si>
  <si>
    <t>Кузнецова Анастасия</t>
  </si>
  <si>
    <t>07.05.2000</t>
  </si>
  <si>
    <t>268</t>
  </si>
  <si>
    <t>269</t>
  </si>
  <si>
    <t>272</t>
  </si>
  <si>
    <t>Лукьянов Денис</t>
  </si>
  <si>
    <t>14.07.1989</t>
  </si>
  <si>
    <t>Плешивцева Ульяна</t>
  </si>
  <si>
    <t>06.01.2003</t>
  </si>
  <si>
    <t>284</t>
  </si>
  <si>
    <t>Романов Андрей</t>
  </si>
  <si>
    <t>19.09.1994</t>
  </si>
  <si>
    <t>285</t>
  </si>
  <si>
    <t>Рудченко Александр</t>
  </si>
  <si>
    <t>08.03.1999</t>
  </si>
  <si>
    <t>286</t>
  </si>
  <si>
    <t>Рухов Степан</t>
  </si>
  <si>
    <t>05.07.2003</t>
  </si>
  <si>
    <t>287</t>
  </si>
  <si>
    <t>Саркеев Павел</t>
  </si>
  <si>
    <t>24.07.1994</t>
  </si>
  <si>
    <t>01.01.1999</t>
  </si>
  <si>
    <t>Тарабанская Мария</t>
  </si>
  <si>
    <t>20.02.2002</t>
  </si>
  <si>
    <t>Тимакова Елена</t>
  </si>
  <si>
    <t>04.06.2000</t>
  </si>
  <si>
    <t>297</t>
  </si>
  <si>
    <t>Толоконников Константин</t>
  </si>
  <si>
    <t>26.02.1996</t>
  </si>
  <si>
    <t>Царева Елизавета</t>
  </si>
  <si>
    <t>Шаронова Анастасия</t>
  </si>
  <si>
    <t>03.02.1999</t>
  </si>
  <si>
    <t>Шкуратова Анастасия</t>
  </si>
  <si>
    <t>310</t>
  </si>
  <si>
    <t>Дубровский Сергей</t>
  </si>
  <si>
    <t>20.01.1995</t>
  </si>
  <si>
    <t>278</t>
  </si>
  <si>
    <t>47.46</t>
  </si>
  <si>
    <t>262</t>
  </si>
  <si>
    <t>46.97</t>
  </si>
  <si>
    <t>16.12.1995</t>
  </si>
  <si>
    <t>289</t>
  </si>
  <si>
    <t>47.74</t>
  </si>
  <si>
    <t>250</t>
  </si>
  <si>
    <t>Добренький Александр</t>
  </si>
  <si>
    <t>11.03.1994</t>
  </si>
  <si>
    <t>Московская область-КБР</t>
  </si>
  <si>
    <t>2.05</t>
  </si>
  <si>
    <t>Орлов Николай</t>
  </si>
  <si>
    <t>305</t>
  </si>
  <si>
    <t>Чечела Данил</t>
  </si>
  <si>
    <t>30.03.2000</t>
  </si>
  <si>
    <t>273</t>
  </si>
  <si>
    <t>Лысенко Владимир</t>
  </si>
  <si>
    <t>299</t>
  </si>
  <si>
    <t>45.73</t>
  </si>
  <si>
    <t>248</t>
  </si>
  <si>
    <t>14:03.19</t>
  </si>
  <si>
    <t>Ивонина Екатерина</t>
  </si>
  <si>
    <t>14.06.1994</t>
  </si>
  <si>
    <t>283</t>
  </si>
  <si>
    <t>47.84</t>
  </si>
  <si>
    <t>47.87</t>
  </si>
  <si>
    <t>263</t>
  </si>
  <si>
    <t>247</t>
  </si>
  <si>
    <t>245</t>
  </si>
  <si>
    <t>Босоногов Владислав</t>
  </si>
  <si>
    <t>20.11.2000</t>
  </si>
  <si>
    <t>271</t>
  </si>
  <si>
    <t>20.77</t>
  </si>
  <si>
    <t>Кавешникова Елeна</t>
  </si>
  <si>
    <t>19.02.1998</t>
  </si>
  <si>
    <t>Палкина Софья</t>
  </si>
  <si>
    <t>09.06.1998</t>
  </si>
  <si>
    <t>Панасенков Владислав</t>
  </si>
  <si>
    <t>Скобел Александра</t>
  </si>
  <si>
    <t>27.02.1999</t>
  </si>
  <si>
    <t>Федоров Алексей</t>
  </si>
  <si>
    <t>25.05.1991</t>
  </si>
  <si>
    <t>252</t>
  </si>
  <si>
    <t>276</t>
  </si>
  <si>
    <t>Мудров Илья</t>
  </si>
  <si>
    <t>17.11.1991</t>
  </si>
  <si>
    <t>467</t>
  </si>
  <si>
    <t>Нижегородская область</t>
  </si>
  <si>
    <t>21.07</t>
  </si>
  <si>
    <t>10.09.2002</t>
  </si>
  <si>
    <t>470</t>
  </si>
  <si>
    <t>Киселев Анатолий</t>
  </si>
  <si>
    <t>05.04.2002</t>
  </si>
  <si>
    <t>471</t>
  </si>
  <si>
    <t>Максимова Марина</t>
  </si>
  <si>
    <t>18.02.1997</t>
  </si>
  <si>
    <t>Малахова Арина</t>
  </si>
  <si>
    <t>01.08.2000</t>
  </si>
  <si>
    <t>477</t>
  </si>
  <si>
    <t>Плотников Глеб</t>
  </si>
  <si>
    <t>15.05.2000</t>
  </si>
  <si>
    <t>22.90</t>
  </si>
  <si>
    <t>55.28</t>
  </si>
  <si>
    <t>Шубин Даниил</t>
  </si>
  <si>
    <t>10.10.2001</t>
  </si>
  <si>
    <t>Новосибирская область</t>
  </si>
  <si>
    <t>Грошева Александра</t>
  </si>
  <si>
    <t>19.08.1994</t>
  </si>
  <si>
    <t>680</t>
  </si>
  <si>
    <t>8:47.64</t>
  </si>
  <si>
    <t>Руденко Ксения</t>
  </si>
  <si>
    <t>17.05.1998</t>
  </si>
  <si>
    <t>685</t>
  </si>
  <si>
    <t>9:04.72</t>
  </si>
  <si>
    <t>686</t>
  </si>
  <si>
    <t>687</t>
  </si>
  <si>
    <t>8:59.93</t>
  </si>
  <si>
    <t>9:01.11</t>
  </si>
  <si>
    <t>828</t>
  </si>
  <si>
    <t>829</t>
  </si>
  <si>
    <t>814</t>
  </si>
  <si>
    <t>930</t>
  </si>
  <si>
    <t>48.09</t>
  </si>
  <si>
    <t>Мадышева Анастасия</t>
  </si>
  <si>
    <t>21.05.1998</t>
  </si>
  <si>
    <t>Орловская область</t>
  </si>
  <si>
    <t>862</t>
  </si>
  <si>
    <t>863</t>
  </si>
  <si>
    <t>759</t>
  </si>
  <si>
    <t>760</t>
  </si>
  <si>
    <t>23.08</t>
  </si>
  <si>
    <t>23.68</t>
  </si>
  <si>
    <t>761</t>
  </si>
  <si>
    <t>08.04.2003</t>
  </si>
  <si>
    <t>764</t>
  </si>
  <si>
    <t>Пермский край</t>
  </si>
  <si>
    <t>Зырянова Ксения</t>
  </si>
  <si>
    <t>30.01.1998</t>
  </si>
  <si>
    <t>543</t>
  </si>
  <si>
    <t>22.06</t>
  </si>
  <si>
    <t>548</t>
  </si>
  <si>
    <t>9:17.32</t>
  </si>
  <si>
    <t>Андрющенко Светлана</t>
  </si>
  <si>
    <t>Республика Башкортостан</t>
  </si>
  <si>
    <t>786</t>
  </si>
  <si>
    <t>8:33.84</t>
  </si>
  <si>
    <t>787</t>
  </si>
  <si>
    <t>14:11.15</t>
  </si>
  <si>
    <t>14:20.55</t>
  </si>
  <si>
    <t>Панасенко Вероника</t>
  </si>
  <si>
    <t>17.06.1999</t>
  </si>
  <si>
    <t>21.09.1997</t>
  </si>
  <si>
    <t>833</t>
  </si>
  <si>
    <t>936</t>
  </si>
  <si>
    <t>937</t>
  </si>
  <si>
    <t>821</t>
  </si>
  <si>
    <t>22.17</t>
  </si>
  <si>
    <t>823</t>
  </si>
  <si>
    <t>825</t>
  </si>
  <si>
    <t>826</t>
  </si>
  <si>
    <t>Балясникова Татьяна</t>
  </si>
  <si>
    <t>08.12.2000</t>
  </si>
  <si>
    <t>Республика Коми</t>
  </si>
  <si>
    <t>935</t>
  </si>
  <si>
    <t>Матуленко Илья</t>
  </si>
  <si>
    <t>27.08.2004</t>
  </si>
  <si>
    <t>802</t>
  </si>
  <si>
    <t>9:15.72</t>
  </si>
  <si>
    <t>803</t>
  </si>
  <si>
    <t>804</t>
  </si>
  <si>
    <t>809</t>
  </si>
  <si>
    <t>Республика Мордовия</t>
  </si>
  <si>
    <t>Горин Николай</t>
  </si>
  <si>
    <t>847</t>
  </si>
  <si>
    <t>848</t>
  </si>
  <si>
    <t>849</t>
  </si>
  <si>
    <t>846</t>
  </si>
  <si>
    <t>8:57.04</t>
  </si>
  <si>
    <t>843</t>
  </si>
  <si>
    <t>Республика Саха (Якутия)</t>
  </si>
  <si>
    <t>Республика Татарстан</t>
  </si>
  <si>
    <t>622</t>
  </si>
  <si>
    <t>2.15</t>
  </si>
  <si>
    <t>2.10</t>
  </si>
  <si>
    <t>Гайнутдинов Дамир</t>
  </si>
  <si>
    <t>21.10.2001</t>
  </si>
  <si>
    <t>625</t>
  </si>
  <si>
    <t>8:49.29</t>
  </si>
  <si>
    <t>9:20.69</t>
  </si>
  <si>
    <t>626</t>
  </si>
  <si>
    <t>Елисеев Дмитрий</t>
  </si>
  <si>
    <t>12.06.1999</t>
  </si>
  <si>
    <t>627</t>
  </si>
  <si>
    <t>9:08.36</t>
  </si>
  <si>
    <t>628</t>
  </si>
  <si>
    <t>56.18</t>
  </si>
  <si>
    <t>630</t>
  </si>
  <si>
    <t>21.63</t>
  </si>
  <si>
    <t>631</t>
  </si>
  <si>
    <t>Иванов Никита</t>
  </si>
  <si>
    <t>11.05.2001</t>
  </si>
  <si>
    <t>632</t>
  </si>
  <si>
    <t>636</t>
  </si>
  <si>
    <t>637</t>
  </si>
  <si>
    <t>21.76</t>
  </si>
  <si>
    <t>23.18</t>
  </si>
  <si>
    <t>639</t>
  </si>
  <si>
    <t>14:15.77</t>
  </si>
  <si>
    <t>14:36.74</t>
  </si>
  <si>
    <t>641</t>
  </si>
  <si>
    <t>Сидоров Олег</t>
  </si>
  <si>
    <t>07.06.1990</t>
  </si>
  <si>
    <t>Урбэн Мария</t>
  </si>
  <si>
    <t>13.02.1999</t>
  </si>
  <si>
    <t>Вовк Ольга</t>
  </si>
  <si>
    <t>13.02.1993</t>
  </si>
  <si>
    <t>Ростовская область</t>
  </si>
  <si>
    <t>567</t>
  </si>
  <si>
    <t>21.14</t>
  </si>
  <si>
    <t>568</t>
  </si>
  <si>
    <t>Рязанская область</t>
  </si>
  <si>
    <t>904</t>
  </si>
  <si>
    <t>Колоколенков Михаил</t>
  </si>
  <si>
    <t>14.11.1995</t>
  </si>
  <si>
    <t>905</t>
  </si>
  <si>
    <t>14:20.08</t>
  </si>
  <si>
    <t>Авдеева Анна</t>
  </si>
  <si>
    <t>06.04.1985</t>
  </si>
  <si>
    <t>482</t>
  </si>
  <si>
    <t>Буяновский Александр</t>
  </si>
  <si>
    <t>23.04.1994</t>
  </si>
  <si>
    <t>45.98</t>
  </si>
  <si>
    <t>46.70</t>
  </si>
  <si>
    <t>484</t>
  </si>
  <si>
    <t>18.03.1993</t>
  </si>
  <si>
    <t>486</t>
  </si>
  <si>
    <t>488</t>
  </si>
  <si>
    <t>22.54</t>
  </si>
  <si>
    <t>491</t>
  </si>
  <si>
    <t>Малахов Евгений</t>
  </si>
  <si>
    <t>26.06.1996</t>
  </si>
  <si>
    <t>492</t>
  </si>
  <si>
    <t>48.64</t>
  </si>
  <si>
    <t>496</t>
  </si>
  <si>
    <t>Постный Виктор</t>
  </si>
  <si>
    <t>16.09.1994</t>
  </si>
  <si>
    <t>499</t>
  </si>
  <si>
    <t>501</t>
  </si>
  <si>
    <t>502</t>
  </si>
  <si>
    <t>Устинов Максим</t>
  </si>
  <si>
    <t>503</t>
  </si>
  <si>
    <t>20.81</t>
  </si>
  <si>
    <t>22.07</t>
  </si>
  <si>
    <t>504</t>
  </si>
  <si>
    <t>Шамарин Владислав</t>
  </si>
  <si>
    <t>23.07.1998</t>
  </si>
  <si>
    <t>21.57</t>
  </si>
  <si>
    <t>505</t>
  </si>
  <si>
    <t>Якушкин Олег</t>
  </si>
  <si>
    <t>31.03.2002</t>
  </si>
  <si>
    <t>388</t>
  </si>
  <si>
    <t>Беликов Никита</t>
  </si>
  <si>
    <t>21.01.2001</t>
  </si>
  <si>
    <t>Богатырева Майя</t>
  </si>
  <si>
    <t>30.05.2000</t>
  </si>
  <si>
    <t>Бурмистрова Екатерина</t>
  </si>
  <si>
    <t>18.08.1990</t>
  </si>
  <si>
    <t>397</t>
  </si>
  <si>
    <t>Веденеева Элла</t>
  </si>
  <si>
    <t>30.11.1998</t>
  </si>
  <si>
    <t>399</t>
  </si>
  <si>
    <t>48.39</t>
  </si>
  <si>
    <t>48.74</t>
  </si>
  <si>
    <t>47.58</t>
  </si>
  <si>
    <t>402</t>
  </si>
  <si>
    <t>Гаврилюк Максим</t>
  </si>
  <si>
    <t>02.06.2003</t>
  </si>
  <si>
    <t>47.78</t>
  </si>
  <si>
    <t>Галицкая Екатерина</t>
  </si>
  <si>
    <t>24.02.1987</t>
  </si>
  <si>
    <t>404</t>
  </si>
  <si>
    <t>405</t>
  </si>
  <si>
    <t>Григорьева Анастасия</t>
  </si>
  <si>
    <t>408</t>
  </si>
  <si>
    <t>Громова Валерия</t>
  </si>
  <si>
    <t>08.04.2000</t>
  </si>
  <si>
    <t>413</t>
  </si>
  <si>
    <t>Зайцев Артем</t>
  </si>
  <si>
    <t>20.10.2001</t>
  </si>
  <si>
    <t>03.08.2000</t>
  </si>
  <si>
    <t>419</t>
  </si>
  <si>
    <t>47.13</t>
  </si>
  <si>
    <t>47.40</t>
  </si>
  <si>
    <t>Кочанова Мария</t>
  </si>
  <si>
    <t>30.05.2002</t>
  </si>
  <si>
    <t>424</t>
  </si>
  <si>
    <t>429</t>
  </si>
  <si>
    <t>20.73</t>
  </si>
  <si>
    <t>Лимонов Егор</t>
  </si>
  <si>
    <t>431</t>
  </si>
  <si>
    <t>14:20.78</t>
  </si>
  <si>
    <t>434</t>
  </si>
  <si>
    <t>439</t>
  </si>
  <si>
    <t>Песков Даниил</t>
  </si>
  <si>
    <t>04.10.2001</t>
  </si>
  <si>
    <t>47.56</t>
  </si>
  <si>
    <t>Пичугина София</t>
  </si>
  <si>
    <t>07.01.2000</t>
  </si>
  <si>
    <t>Попова Анна</t>
  </si>
  <si>
    <t>07.03.1994</t>
  </si>
  <si>
    <t>Романова Анастасия</t>
  </si>
  <si>
    <t>25.09.1999</t>
  </si>
  <si>
    <t>449</t>
  </si>
  <si>
    <t>451</t>
  </si>
  <si>
    <t>Семашко Вероника</t>
  </si>
  <si>
    <t>17.10.1990</t>
  </si>
  <si>
    <t>453</t>
  </si>
  <si>
    <t>456</t>
  </si>
  <si>
    <t>Тетера Евгений</t>
  </si>
  <si>
    <t>21.09.1999</t>
  </si>
  <si>
    <t>457</t>
  </si>
  <si>
    <t>Филатов Михаил</t>
  </si>
  <si>
    <t>01.07.1994</t>
  </si>
  <si>
    <t>46.00</t>
  </si>
  <si>
    <t>47.00</t>
  </si>
  <si>
    <t>20.97</t>
  </si>
  <si>
    <t>21.48</t>
  </si>
  <si>
    <t>463</t>
  </si>
  <si>
    <t>13:59.18</t>
  </si>
  <si>
    <t>14:22.81</t>
  </si>
  <si>
    <t>Яшкина Ксения</t>
  </si>
  <si>
    <t>21.10.1994</t>
  </si>
  <si>
    <t>444</t>
  </si>
  <si>
    <t>Рафилович Максим</t>
  </si>
  <si>
    <t>07.12.1986</t>
  </si>
  <si>
    <t>46.48</t>
  </si>
  <si>
    <t>47.02</t>
  </si>
  <si>
    <t>446</t>
  </si>
  <si>
    <t>20.79</t>
  </si>
  <si>
    <t>20.96</t>
  </si>
  <si>
    <t>455</t>
  </si>
  <si>
    <t>Спиридонов Олег</t>
  </si>
  <si>
    <t>16.08.1999</t>
  </si>
  <si>
    <t>Зуйкевич Елена</t>
  </si>
  <si>
    <t>26.02.1990</t>
  </si>
  <si>
    <t>Цаплина Валерия</t>
  </si>
  <si>
    <t>19.02.1997</t>
  </si>
  <si>
    <t>Санкт-Петербург-Кировская</t>
  </si>
  <si>
    <t>418</t>
  </si>
  <si>
    <t>921</t>
  </si>
  <si>
    <t>924</t>
  </si>
  <si>
    <t>585</t>
  </si>
  <si>
    <t>46.06</t>
  </si>
  <si>
    <t>46.73</t>
  </si>
  <si>
    <t>Евдокимов Сергей</t>
  </si>
  <si>
    <t>03.10.2000</t>
  </si>
  <si>
    <t>587</t>
  </si>
  <si>
    <t>589</t>
  </si>
  <si>
    <t>590</t>
  </si>
  <si>
    <t>21.86</t>
  </si>
  <si>
    <t>21.91</t>
  </si>
  <si>
    <t>591</t>
  </si>
  <si>
    <t>Ломакин Алексей</t>
  </si>
  <si>
    <t>23.06.2001</t>
  </si>
  <si>
    <t>592</t>
  </si>
  <si>
    <t>594</t>
  </si>
  <si>
    <t>Родионова Мария</t>
  </si>
  <si>
    <t>25.08.1999</t>
  </si>
  <si>
    <t>596</t>
  </si>
  <si>
    <t>600</t>
  </si>
  <si>
    <t>21.59</t>
  </si>
  <si>
    <t>Тропина Анна</t>
  </si>
  <si>
    <t>03.11.1998</t>
  </si>
  <si>
    <t>602</t>
  </si>
  <si>
    <t>8:19.19</t>
  </si>
  <si>
    <t>8:25.71</t>
  </si>
  <si>
    <t>Прищепа Василий</t>
  </si>
  <si>
    <t>13.06.1999</t>
  </si>
  <si>
    <t>Смоленская область</t>
  </si>
  <si>
    <t>Федорова Анна</t>
  </si>
  <si>
    <t>04.12.2000</t>
  </si>
  <si>
    <t>783</t>
  </si>
  <si>
    <t>902</t>
  </si>
  <si>
    <t>866</t>
  </si>
  <si>
    <t>Гомзяков Михаил</t>
  </si>
  <si>
    <t>Тверская область</t>
  </si>
  <si>
    <t>Селиверстов Илья</t>
  </si>
  <si>
    <t>01.08.1999</t>
  </si>
  <si>
    <t>877</t>
  </si>
  <si>
    <t>14:40.50</t>
  </si>
  <si>
    <t>879</t>
  </si>
  <si>
    <t>47.15</t>
  </si>
  <si>
    <t>Соколенко Владимир</t>
  </si>
  <si>
    <t>19.05.2000</t>
  </si>
  <si>
    <t>Тульская область</t>
  </si>
  <si>
    <t>906</t>
  </si>
  <si>
    <t>Тюменская область</t>
  </si>
  <si>
    <t>47.96</t>
  </si>
  <si>
    <t>908</t>
  </si>
  <si>
    <t>909</t>
  </si>
  <si>
    <t>Кукалев Вадим</t>
  </si>
  <si>
    <t>22.08.1998</t>
  </si>
  <si>
    <t>911</t>
  </si>
  <si>
    <t>25.05.2001</t>
  </si>
  <si>
    <t>889</t>
  </si>
  <si>
    <t>890</t>
  </si>
  <si>
    <t>891</t>
  </si>
  <si>
    <t>892</t>
  </si>
  <si>
    <t>897</t>
  </si>
  <si>
    <t>21.94</t>
  </si>
  <si>
    <t>899</t>
  </si>
  <si>
    <t>900</t>
  </si>
  <si>
    <t>603</t>
  </si>
  <si>
    <t>604</t>
  </si>
  <si>
    <t>Галацков Андрей</t>
  </si>
  <si>
    <t>13.02.1992</t>
  </si>
  <si>
    <t>46.20</t>
  </si>
  <si>
    <t>606</t>
  </si>
  <si>
    <t>19.04.2002</t>
  </si>
  <si>
    <t>607</t>
  </si>
  <si>
    <t>608</t>
  </si>
  <si>
    <t>46.80</t>
  </si>
  <si>
    <t>609</t>
  </si>
  <si>
    <t>611</t>
  </si>
  <si>
    <t>612</t>
  </si>
  <si>
    <t>Садеев Ильфат</t>
  </si>
  <si>
    <t>17.12.1988</t>
  </si>
  <si>
    <t>20.83</t>
  </si>
  <si>
    <t>20.85</t>
  </si>
  <si>
    <t>615</t>
  </si>
  <si>
    <t>Федотов Артем</t>
  </si>
  <si>
    <t>12.11.1991</t>
  </si>
  <si>
    <t>46.30</t>
  </si>
  <si>
    <t>616</t>
  </si>
  <si>
    <t>47.03</t>
  </si>
  <si>
    <t>619</t>
  </si>
  <si>
    <t>21.17</t>
  </si>
  <si>
    <t>21.35</t>
  </si>
  <si>
    <t>Хабаровский край</t>
  </si>
  <si>
    <t>Баркова Виктория</t>
  </si>
  <si>
    <t>06.04.2001</t>
  </si>
  <si>
    <t>692</t>
  </si>
  <si>
    <t>Вожов Эдвард</t>
  </si>
  <si>
    <t>08.05.2001</t>
  </si>
  <si>
    <t>Демина Елизавета</t>
  </si>
  <si>
    <t>01.07.2002</t>
  </si>
  <si>
    <t>694</t>
  </si>
  <si>
    <t>699</t>
  </si>
  <si>
    <t>Остапенко Валерия</t>
  </si>
  <si>
    <t>01.01.2001</t>
  </si>
  <si>
    <t>701</t>
  </si>
  <si>
    <t>30.07.2002</t>
  </si>
  <si>
    <t>703</t>
  </si>
  <si>
    <t>704</t>
  </si>
  <si>
    <t>21.50</t>
  </si>
  <si>
    <t>14.09.2002</t>
  </si>
  <si>
    <t>Шинкевич Дарья</t>
  </si>
  <si>
    <t>11.05.2002</t>
  </si>
  <si>
    <t>Еремич Яна</t>
  </si>
  <si>
    <t>697</t>
  </si>
  <si>
    <t>708</t>
  </si>
  <si>
    <t>Шумков Кирилл</t>
  </si>
  <si>
    <t>25.03.1999</t>
  </si>
  <si>
    <t>Фартушко Анастасия</t>
  </si>
  <si>
    <t>09.01.1997</t>
  </si>
  <si>
    <t>Ханты-Мансийский автономный округ</t>
  </si>
  <si>
    <t>Актуганова Анастасия</t>
  </si>
  <si>
    <t>07.10.1999</t>
  </si>
  <si>
    <t>508</t>
  </si>
  <si>
    <t>Высоцкий Никита</t>
  </si>
  <si>
    <t>16.10.1993</t>
  </si>
  <si>
    <t>Глебова Вероника</t>
  </si>
  <si>
    <t>27.06.2002</t>
  </si>
  <si>
    <t>512</t>
  </si>
  <si>
    <t>513</t>
  </si>
  <si>
    <t>514</t>
  </si>
  <si>
    <t>516</t>
  </si>
  <si>
    <t>518</t>
  </si>
  <si>
    <t>519</t>
  </si>
  <si>
    <t>Комбарова Наталья</t>
  </si>
  <si>
    <t>24.09.2001</t>
  </si>
  <si>
    <t>526</t>
  </si>
  <si>
    <t>528</t>
  </si>
  <si>
    <t>1:49.61</t>
  </si>
  <si>
    <t>530</t>
  </si>
  <si>
    <t>48.78</t>
  </si>
  <si>
    <t>533</t>
  </si>
  <si>
    <t>536</t>
  </si>
  <si>
    <t>Щербинина Валерия</t>
  </si>
  <si>
    <t>15.11.2002</t>
  </si>
  <si>
    <t>275</t>
  </si>
  <si>
    <t>713</t>
  </si>
  <si>
    <t>Чувашская Республика</t>
  </si>
  <si>
    <t>8:57.39</t>
  </si>
  <si>
    <t>Владимирова Мария</t>
  </si>
  <si>
    <t>10.05.1997</t>
  </si>
  <si>
    <t>716</t>
  </si>
  <si>
    <t>14:19.49</t>
  </si>
  <si>
    <t>717</t>
  </si>
  <si>
    <t>Жилина Виктория</t>
  </si>
  <si>
    <t>15.11.1999</t>
  </si>
  <si>
    <t>719</t>
  </si>
  <si>
    <t>724</t>
  </si>
  <si>
    <t>Морозов Сергей</t>
  </si>
  <si>
    <t>06.10.1999</t>
  </si>
  <si>
    <t>727</t>
  </si>
  <si>
    <t>729</t>
  </si>
  <si>
    <t>Максимова Виктория</t>
  </si>
  <si>
    <t>11.11.2002</t>
  </si>
  <si>
    <t>476</t>
  </si>
  <si>
    <t>47.42</t>
  </si>
  <si>
    <t>Габдуллина Дина</t>
  </si>
  <si>
    <t>12.03.1995</t>
  </si>
  <si>
    <t>Ямало-Ненецкий автономный округ</t>
  </si>
  <si>
    <t>Кукушкина Анна</t>
  </si>
  <si>
    <t>13.12.1992</t>
  </si>
  <si>
    <t>Паушкина Елена</t>
  </si>
  <si>
    <t>08.11.1998</t>
  </si>
  <si>
    <t>838</t>
  </si>
  <si>
    <t>47.21</t>
  </si>
  <si>
    <t>47.82</t>
  </si>
  <si>
    <t>Ярославская область</t>
  </si>
  <si>
    <t>870</t>
  </si>
  <si>
    <t>Просвирин Илья</t>
  </si>
  <si>
    <t>28.02.1995</t>
  </si>
  <si>
    <t>490</t>
  </si>
  <si>
    <t xml:space="preserve"> Квалификация "А"     Квал.норматив -  7.60</t>
  </si>
  <si>
    <t xml:space="preserve"> Квалификация "Б"     Квал.норматив -  7.60</t>
  </si>
  <si>
    <t>Рефери по ходьбе:</t>
  </si>
  <si>
    <t>6.2</t>
  </si>
  <si>
    <t>6.1</t>
  </si>
  <si>
    <t>порядок выхода в финал: 4 + 4 по времени</t>
  </si>
  <si>
    <t>порядок выхода в полуфинал:  1 + 11  по времени</t>
  </si>
  <si>
    <t>порядок выхода в полуфинал: 4 + 4  по времени</t>
  </si>
  <si>
    <t>Лукашев Тимофей</t>
  </si>
  <si>
    <t>Предв. рез-т</t>
  </si>
  <si>
    <t>порядок выхода в полуфинал: 1 + 9 по времени</t>
  </si>
  <si>
    <t>Квал.норматив -  2.18</t>
  </si>
  <si>
    <t>2.00</t>
  </si>
  <si>
    <t>2.18</t>
  </si>
  <si>
    <t>4.20</t>
  </si>
  <si>
    <t>4.75</t>
  </si>
  <si>
    <t>4.90</t>
  </si>
  <si>
    <t>5.05</t>
  </si>
  <si>
    <t>5.15</t>
  </si>
  <si>
    <t>5.20</t>
  </si>
  <si>
    <t>5.25</t>
  </si>
  <si>
    <t>Квал.норматив -  5.30</t>
  </si>
  <si>
    <t>порядок выхода в финал: 2+4 по времени</t>
  </si>
  <si>
    <t>порядок выхода в финал:  2 + 4  по времени</t>
  </si>
  <si>
    <t>1:47.45</t>
  </si>
  <si>
    <t>1:48.32</t>
  </si>
  <si>
    <t>1:47.82</t>
  </si>
  <si>
    <t>1:48.40</t>
  </si>
  <si>
    <t>1:47.88</t>
  </si>
  <si>
    <t>1:48.74</t>
  </si>
  <si>
    <t>1:49.14</t>
  </si>
  <si>
    <t>Квал. рез-т</t>
  </si>
  <si>
    <t>ДЕПАРТАМЕНТ СПОРТА ГОРОДА МОСКВЫ</t>
  </si>
  <si>
    <t>РОО "ФЕДЕРАЦИЯ ЛЕГКОЙ АТЛЕТИКИ Г. МОСКВЫ"</t>
  </si>
  <si>
    <t>Всероссийские соревнования "Кубок Москвы- Мемориал В.Куца"</t>
  </si>
  <si>
    <t>18 августа 2022 г.</t>
  </si>
  <si>
    <t>г.Москва,</t>
  </si>
  <si>
    <t>ОЦ им. бр. Знаменских</t>
  </si>
  <si>
    <t>17-19.08.2022 г.
№ ЕКП-7650</t>
  </si>
  <si>
    <t>МС</t>
  </si>
  <si>
    <t>КМС</t>
  </si>
  <si>
    <t>!Артеева Анна</t>
  </si>
  <si>
    <t>26.01.2004</t>
  </si>
  <si>
    <t>МСМК</t>
  </si>
  <si>
    <t>Москва-Красноярский</t>
  </si>
  <si>
    <t>Чувашская Республика-Нижегородская</t>
  </si>
  <si>
    <t>Нарижных Анастасия</t>
  </si>
  <si>
    <t>05.01.2003</t>
  </si>
  <si>
    <t>Красноярский край -Санкт Петербург</t>
  </si>
  <si>
    <t>Первушина Виктория</t>
  </si>
  <si>
    <t>18.08.2002</t>
  </si>
  <si>
    <t>!Якутина Наталья</t>
  </si>
  <si>
    <t>!Михалевская Татьяна</t>
  </si>
  <si>
    <t>28.11.1997</t>
  </si>
  <si>
    <t>Слободкина Екатерина</t>
  </si>
  <si>
    <t>02.02.1993</t>
  </si>
  <si>
    <t>!Трошева Анастасия</t>
  </si>
  <si>
    <t>29.09.2005</t>
  </si>
  <si>
    <t>Московская область-Пермский</t>
  </si>
  <si>
    <t>Григорьева Пелагея</t>
  </si>
  <si>
    <t>19.01.1998</t>
  </si>
  <si>
    <t>Воронежская область-Брянская</t>
  </si>
  <si>
    <t>Москва-Тульская</t>
  </si>
  <si>
    <t>Сырникова Ксения</t>
  </si>
  <si>
    <t>24.03.2002</t>
  </si>
  <si>
    <t>ЗМС</t>
  </si>
  <si>
    <t>Москва-Липецкая</t>
  </si>
  <si>
    <t>!Орлова Анастасия</t>
  </si>
  <si>
    <t>Санкт-Петербург-Калининградская</t>
  </si>
  <si>
    <t>01.03.1999</t>
  </si>
  <si>
    <t>Москва-Владимирская</t>
  </si>
  <si>
    <t>Зимина Варвара</t>
  </si>
  <si>
    <t>06.06.2003</t>
  </si>
  <si>
    <t>!Куневич Варвара</t>
  </si>
  <si>
    <t>27.03.2006</t>
  </si>
  <si>
    <t>!Романико Диана</t>
  </si>
  <si>
    <t>12.04.2002</t>
  </si>
  <si>
    <t>Шевченко Анжелика</t>
  </si>
  <si>
    <t>29.10.1987</t>
  </si>
  <si>
    <t>Хабаровский край-Амурская</t>
  </si>
  <si>
    <t>Тухтаева Нигина</t>
  </si>
  <si>
    <t>19.01.1993</t>
  </si>
  <si>
    <t>Липецкая область-Кемеровская</t>
  </si>
  <si>
    <t>Москва-Псковская</t>
  </si>
  <si>
    <t>!Ласицкене Мария</t>
  </si>
  <si>
    <t>Москва-Нижегородская</t>
  </si>
  <si>
    <t>Гулько Лада</t>
  </si>
  <si>
    <t>07.10.2004</t>
  </si>
  <si>
    <t>Москва-Белгородская</t>
  </si>
  <si>
    <t>Московская область-Самарская</t>
  </si>
  <si>
    <t>Якунина Юлия</t>
  </si>
  <si>
    <t>08.02.2002</t>
  </si>
  <si>
    <t>Судоплатова Варвара</t>
  </si>
  <si>
    <t>24.12.2004</t>
  </si>
  <si>
    <t>!Бородулина Анастасия</t>
  </si>
  <si>
    <t>07.11.1998</t>
  </si>
  <si>
    <t>!Быкова Ирина</t>
  </si>
  <si>
    <t>Подрядчик Юлия</t>
  </si>
  <si>
    <t>10.08.1988</t>
  </si>
  <si>
    <t>!Якименко Валерия</t>
  </si>
  <si>
    <t>29.06.2001</t>
  </si>
  <si>
    <t>Москва-Ярославская</t>
  </si>
  <si>
    <t>15.06.1993</t>
  </si>
  <si>
    <t>Московская область-Смоленская</t>
  </si>
  <si>
    <t>Малова Ольга</t>
  </si>
  <si>
    <t>!Коваленко Марина</t>
  </si>
  <si>
    <t>11.10.1994</t>
  </si>
  <si>
    <t>Москва-Амурская</t>
  </si>
  <si>
    <t>!Буров Павел</t>
  </si>
  <si>
    <t>28.06.2006</t>
  </si>
  <si>
    <t>Рустамов Гасан</t>
  </si>
  <si>
    <t>06.04.2005</t>
  </si>
  <si>
    <t>Рустамов Гусейн</t>
  </si>
  <si>
    <t>Москва-Смоленская</t>
  </si>
  <si>
    <t>Прохоров Алексей</t>
  </si>
  <si>
    <t>29.09.1999</t>
  </si>
  <si>
    <t>Болотов Сергей</t>
  </si>
  <si>
    <t>09.04.1996</t>
  </si>
  <si>
    <t>!Ликсаков Максим</t>
  </si>
  <si>
    <t>17.05.2001</t>
  </si>
  <si>
    <t>!Рыбалкин Александр</t>
  </si>
  <si>
    <t>Москва-Орловская</t>
  </si>
  <si>
    <t>Москва-Тверская</t>
  </si>
  <si>
    <t>Филиппов Алексей</t>
  </si>
  <si>
    <t>Московская область-Белгородская</t>
  </si>
  <si>
    <t>03.01.1995</t>
  </si>
  <si>
    <t>Миронов Александр</t>
  </si>
  <si>
    <t>20.03.2004</t>
  </si>
  <si>
    <t>Кипор Арсений</t>
  </si>
  <si>
    <t>23.09.2004</t>
  </si>
  <si>
    <t>!Коротков Александр</t>
  </si>
  <si>
    <t>02.08.2007</t>
  </si>
  <si>
    <t>Киреев Вадим</t>
  </si>
  <si>
    <t>25.12.1999</t>
  </si>
  <si>
    <t>Мартыненко Юрий</t>
  </si>
  <si>
    <t>Фазлиев Ильназ</t>
  </si>
  <si>
    <t>Киктев Владимир</t>
  </si>
  <si>
    <t>29.09.1991</t>
  </si>
  <si>
    <t>Сериков Артем</t>
  </si>
  <si>
    <t>14.03.1996</t>
  </si>
  <si>
    <t>Драгунов Константин</t>
  </si>
  <si>
    <t>06.02.2000</t>
  </si>
  <si>
    <t>!Киселев Дмитрий</t>
  </si>
  <si>
    <t>21.03.2002</t>
  </si>
  <si>
    <t>Мулин Дмитрий</t>
  </si>
  <si>
    <t>09.10.2003</t>
  </si>
  <si>
    <t>Сазонов Илья</t>
  </si>
  <si>
    <t>02.01.2003</t>
  </si>
  <si>
    <t>Сахаров Иван</t>
  </si>
  <si>
    <t>05.08.2005</t>
  </si>
  <si>
    <t>Чемагин Сергей</t>
  </si>
  <si>
    <t>10.04.1996</t>
  </si>
  <si>
    <t>Москва-Кировская</t>
  </si>
  <si>
    <t>Рубцов Артем</t>
  </si>
  <si>
    <t>Санкт-Петербург-Вологодская</t>
  </si>
  <si>
    <t>Пушков Андрей</t>
  </si>
  <si>
    <t>01.08.2003</t>
  </si>
  <si>
    <t>Москва-Калужская</t>
  </si>
  <si>
    <t>10.06.1998</t>
  </si>
  <si>
    <t>Московская область-Курская</t>
  </si>
  <si>
    <t>Баранов Иван</t>
  </si>
  <si>
    <t>12.12.2000</t>
  </si>
  <si>
    <t>Завьялов Кирилл</t>
  </si>
  <si>
    <t>21.12.2002</t>
  </si>
  <si>
    <t>22.06.1995</t>
  </si>
  <si>
    <t>Тихонов Максим</t>
  </si>
  <si>
    <t>29.08.1996</t>
  </si>
  <si>
    <t>Ощепков Айтал</t>
  </si>
  <si>
    <t>24.06.2004</t>
  </si>
  <si>
    <t>!Лысенко Данил</t>
  </si>
  <si>
    <t>19.05.1997</t>
  </si>
  <si>
    <t>Ольнев Иван</t>
  </si>
  <si>
    <t>21.09.2005</t>
  </si>
  <si>
    <t>!Голенищев Дмитрий</t>
  </si>
  <si>
    <t>19.07.2000</t>
  </si>
  <si>
    <t>Московская область-Р. Карелия</t>
  </si>
  <si>
    <t>Авдонин Владислав</t>
  </si>
  <si>
    <t>01.07.2004</t>
  </si>
  <si>
    <t>Московская область-Красноярский</t>
  </si>
  <si>
    <t>Кудрявцев Кирилл</t>
  </si>
  <si>
    <t>11.10.2004</t>
  </si>
  <si>
    <t>Краснодарский край-Московская</t>
  </si>
  <si>
    <t>Завадский Александр</t>
  </si>
  <si>
    <t>16.01.2003</t>
  </si>
  <si>
    <t>!Корхонен Андрей</t>
  </si>
  <si>
    <t>31.08.2001</t>
  </si>
  <si>
    <t>!Куренков Алексей</t>
  </si>
  <si>
    <t>01.04.2002</t>
  </si>
  <si>
    <t>Четвертных Михаил</t>
  </si>
  <si>
    <t>Соловьев Даниил</t>
  </si>
  <si>
    <t>14.01.2001</t>
  </si>
  <si>
    <t>Могилевский Максим</t>
  </si>
  <si>
    <t>!Бобков Егор</t>
  </si>
  <si>
    <t>01.02.2004</t>
  </si>
  <si>
    <t>Московская область-Ярославская</t>
  </si>
  <si>
    <t>Краснодарский край-Пермский</t>
  </si>
  <si>
    <t>Жидков Никита</t>
  </si>
  <si>
    <t>29.02.1988</t>
  </si>
  <si>
    <t>!Трифонов Владислав</t>
  </si>
  <si>
    <t>!Усков Иван</t>
  </si>
  <si>
    <t>12.09.1995</t>
  </si>
  <si>
    <t>Москва-Московская</t>
  </si>
  <si>
    <t>Москва-Ростовская</t>
  </si>
  <si>
    <t>ЖЕНЩИНЫ</t>
  </si>
  <si>
    <t>2.09 Стефка Костадинова</t>
  </si>
  <si>
    <t>2.07 Анна Чичерова</t>
  </si>
  <si>
    <t>Начало: 18.40</t>
  </si>
  <si>
    <t>Начало: 17.00</t>
  </si>
  <si>
    <t>Начало: 16.00</t>
  </si>
  <si>
    <t>5.06 Елена Исинбаева</t>
  </si>
  <si>
    <t>Начало: 18.30</t>
  </si>
  <si>
    <t xml:space="preserve">Наггр № </t>
  </si>
  <si>
    <t>Начало: 18.10</t>
  </si>
  <si>
    <t>Начало: 17.10</t>
  </si>
  <si>
    <t>Начало: 16.15</t>
  </si>
  <si>
    <t>Начало: 14.00</t>
  </si>
  <si>
    <t>7.52 Галина Чистякова</t>
  </si>
  <si>
    <t>Начало: 16.50</t>
  </si>
  <si>
    <t>15.74 Юлимар Рохас</t>
  </si>
  <si>
    <t>15.50 Инесса Кравец</t>
  </si>
  <si>
    <t>15.36 Татьяна Лебедева</t>
  </si>
  <si>
    <t>Начало: 19.20</t>
  </si>
  <si>
    <t>22.63 Наталья Лисовская</t>
  </si>
  <si>
    <t>76.80 Габриэле Райнш</t>
  </si>
  <si>
    <t>73.28 Галина Савинкова</t>
  </si>
  <si>
    <t>Начало: 17.15</t>
  </si>
  <si>
    <t>Фамилия, имя участника</t>
  </si>
  <si>
    <t>82.98 Анита Володарчик</t>
  </si>
  <si>
    <t>78.51 Татьяна Лысенко</t>
  </si>
  <si>
    <t>Начало: 15.05</t>
  </si>
  <si>
    <t>Начало: 19.10</t>
  </si>
  <si>
    <t>72.28 Барбора Шпотакова</t>
  </si>
  <si>
    <t>70.53 Мария Абакумова</t>
  </si>
  <si>
    <t>Бег 100 м</t>
  </si>
  <si>
    <t>приход</t>
  </si>
  <si>
    <t>Нагр.№</t>
  </si>
  <si>
    <t xml:space="preserve">             ФИНАЛЬНЫЕ ЗАБЕГИ</t>
  </si>
  <si>
    <t>Начало: 17.45</t>
  </si>
  <si>
    <t>Бег 200 м</t>
  </si>
  <si>
    <t>Бег 400 м</t>
  </si>
  <si>
    <t>Начало: 18.20</t>
  </si>
  <si>
    <t>Синичкин Семен</t>
  </si>
  <si>
    <t>Бег 800 м</t>
  </si>
  <si>
    <t>1 забег</t>
  </si>
  <si>
    <t>2 забег</t>
  </si>
  <si>
    <t>3 забег</t>
  </si>
  <si>
    <t>№ дор</t>
  </si>
  <si>
    <t>Бег 1500 м</t>
  </si>
  <si>
    <t>№ пп</t>
  </si>
  <si>
    <t xml:space="preserve">             ФИНАЛЬНЫЙ ЗАБЕГ</t>
  </si>
  <si>
    <t>Начало: 18.50</t>
  </si>
  <si>
    <t xml:space="preserve"> результат</t>
  </si>
  <si>
    <t>Бег 3000 м</t>
  </si>
  <si>
    <t>Начало: 19.50</t>
  </si>
  <si>
    <t>Бег с барьерами 110 м</t>
  </si>
  <si>
    <t>10.49 Флоренс Гриффит-Джойнер</t>
  </si>
  <si>
    <t>10.73 Кристин Аррон</t>
  </si>
  <si>
    <t>10.77 Ирина Привалова</t>
  </si>
  <si>
    <t>Начало: 17.35</t>
  </si>
  <si>
    <t xml:space="preserve">             ФИНАЛ</t>
  </si>
  <si>
    <t>на своб</t>
  </si>
  <si>
    <t>21.34 Флоренс Гриффит-Джойнер</t>
  </si>
  <si>
    <t>21.63 Дафне Скипперс</t>
  </si>
  <si>
    <t>21.87 Ирина Привалова</t>
  </si>
  <si>
    <t>Начало: 19.30</t>
  </si>
  <si>
    <t>Бег с барьерами 400 м</t>
  </si>
  <si>
    <t>47.60 Марита Кох</t>
  </si>
  <si>
    <t>49.11 Ольга Назарова</t>
  </si>
  <si>
    <t>1:53.28 Ярмила Кратохвилова</t>
  </si>
  <si>
    <t>1:53.43 Надежда Олизаренко</t>
  </si>
  <si>
    <t>Начало: 19.00</t>
  </si>
  <si>
    <t>3:50.07 Гензебе Дибаба</t>
  </si>
  <si>
    <t>3:51.95 Сифан Хассан</t>
  </si>
  <si>
    <t>3:52.47 Татьяна Казанкина</t>
  </si>
  <si>
    <t>Начало: 19.35</t>
  </si>
  <si>
    <t>12.20 Кенни Харрисон</t>
  </si>
  <si>
    <t>12.21 Йорданка Донкова</t>
  </si>
  <si>
    <t>12.26 Людмила Нарожиленко</t>
  </si>
  <si>
    <t>Бег с барьерами 100 м</t>
  </si>
  <si>
    <t>51.46 Сидни Маклафлин</t>
  </si>
  <si>
    <t>52.03 Фемке Бол</t>
  </si>
  <si>
    <t>52.34 Юлия Печенкина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</si>
</sst>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dd/mm/yy;@"/>
  </numFmts>
  <fonts count="7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6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49" fontId="13" fillId="0" borderId="1">
      <alignment shrinkToFit="1"/>
    </xf>
    <xf numFmtId="49" fontId="13" fillId="0" borderId="1">
      <alignment shrinkToFit="1"/>
    </xf>
    <xf numFmtId="49" fontId="13" fillId="0" borderId="1">
      <alignment shrinkToFit="1"/>
    </xf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6" borderId="0" applyNumberFormat="0" applyBorder="0" applyAlignment="0" applyProtection="0"/>
    <xf numFmtId="0" fontId="58" fillId="16" borderId="0" applyNumberFormat="0" applyBorder="0" applyAlignment="0" applyProtection="0"/>
    <xf numFmtId="0" fontId="58" fillId="6" borderId="0" applyNumberFormat="0" applyBorder="0" applyAlignment="0" applyProtection="0"/>
    <xf numFmtId="0" fontId="58" fillId="16" borderId="0" applyNumberFormat="0" applyBorder="0" applyAlignment="0" applyProtection="0"/>
    <xf numFmtId="0" fontId="58" fillId="6" borderId="0" applyNumberFormat="0" applyBorder="0" applyAlignment="0" applyProtection="0"/>
    <xf numFmtId="0" fontId="58" fillId="16" borderId="0" applyNumberFormat="0" applyBorder="0" applyAlignment="0" applyProtection="0"/>
    <xf numFmtId="0" fontId="58" fillId="6" borderId="0" applyNumberFormat="0" applyBorder="0" applyAlignment="0" applyProtection="0"/>
    <xf numFmtId="0" fontId="58" fillId="16" borderId="0" applyNumberFormat="0" applyBorder="0" applyAlignment="0" applyProtection="0"/>
    <xf numFmtId="0" fontId="58" fillId="6" borderId="0" applyNumberFormat="0" applyBorder="0" applyAlignment="0" applyProtection="0"/>
    <xf numFmtId="0" fontId="58" fillId="1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2" borderId="33" applyNumberFormat="0" applyAlignment="0" applyProtection="0"/>
    <xf numFmtId="0" fontId="61" fillId="33" borderId="34" applyNumberFormat="0" applyAlignment="0" applyProtection="0"/>
    <xf numFmtId="0" fontId="62" fillId="33" borderId="33" applyNumberFormat="0" applyAlignment="0" applyProtection="0"/>
    <xf numFmtId="0" fontId="63" fillId="0" borderId="35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8" applyNumberFormat="0" applyFill="0" applyAlignment="0" applyProtection="0"/>
    <xf numFmtId="0" fontId="67" fillId="34" borderId="39" applyNumberFormat="0" applyAlignment="0" applyProtection="0"/>
    <xf numFmtId="0" fontId="68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57" fillId="0" borderId="0"/>
    <xf numFmtId="0" fontId="1" fillId="0" borderId="0"/>
    <xf numFmtId="0" fontId="58" fillId="0" borderId="0"/>
    <xf numFmtId="0" fontId="50" fillId="0" borderId="0"/>
    <xf numFmtId="0" fontId="50" fillId="0" borderId="0"/>
    <xf numFmtId="0" fontId="1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70" fillId="36" borderId="0" applyNumberFormat="0" applyBorder="0" applyAlignment="0" applyProtection="0"/>
    <xf numFmtId="0" fontId="71" fillId="0" borderId="0" applyNumberFormat="0" applyFill="0" applyBorder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58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32" fillId="37" borderId="40" applyNumberFormat="0" applyFont="0" applyAlignment="0" applyProtection="0"/>
    <xf numFmtId="0" fontId="72" fillId="0" borderId="41" applyNumberFormat="0" applyFill="0" applyAlignment="0" applyProtection="0"/>
    <xf numFmtId="0" fontId="73" fillId="0" borderId="0" applyNumberFormat="0" applyFill="0" applyBorder="0" applyAlignment="0" applyProtection="0"/>
    <xf numFmtId="0" fontId="74" fillId="38" borderId="0" applyNumberFormat="0" applyBorder="0" applyAlignment="0" applyProtection="0"/>
    <xf numFmtId="44" fontId="1" fillId="0" borderId="0" applyFont="0" applyFill="0" applyBorder="0" applyAlignment="0" applyProtection="0"/>
  </cellStyleXfs>
  <cellXfs count="495">
    <xf numFmtId="0" fontId="0" fillId="0" borderId="0" xfId="0"/>
    <xf numFmtId="0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wrapText="1"/>
    </xf>
    <xf numFmtId="49" fontId="16" fillId="0" borderId="0" xfId="0" applyNumberFormat="1" applyFont="1"/>
    <xf numFmtId="0" fontId="15" fillId="0" borderId="0" xfId="0" applyFont="1"/>
    <xf numFmtId="0" fontId="19" fillId="0" borderId="0" xfId="0" applyFont="1"/>
    <xf numFmtId="0" fontId="18" fillId="0" borderId="0" xfId="0" applyFont="1"/>
    <xf numFmtId="49" fontId="1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wrapText="1"/>
    </xf>
    <xf numFmtId="0" fontId="28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vertical="center" shrinkToFit="1"/>
    </xf>
    <xf numFmtId="49" fontId="3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wrapText="1"/>
    </xf>
    <xf numFmtId="164" fontId="24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26" fillId="7" borderId="19" xfId="0" applyNumberFormat="1" applyFont="1" applyFill="1" applyBorder="1" applyAlignment="1">
      <alignment wrapText="1"/>
    </xf>
    <xf numFmtId="49" fontId="24" fillId="7" borderId="11" xfId="0" applyNumberFormat="1" applyFont="1" applyFill="1" applyBorder="1" applyAlignment="1">
      <alignment horizontal="center" wrapText="1"/>
    </xf>
    <xf numFmtId="164" fontId="26" fillId="7" borderId="11" xfId="0" applyNumberFormat="1" applyFont="1" applyFill="1" applyBorder="1" applyAlignment="1">
      <alignment wrapText="1"/>
    </xf>
    <xf numFmtId="49" fontId="26" fillId="7" borderId="11" xfId="0" applyNumberFormat="1" applyFont="1" applyFill="1" applyBorder="1" applyAlignment="1">
      <alignment wrapText="1"/>
    </xf>
    <xf numFmtId="49" fontId="26" fillId="7" borderId="20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vertical="center"/>
    </xf>
    <xf numFmtId="0" fontId="26" fillId="0" borderId="3" xfId="0" applyNumberFormat="1" applyFont="1" applyBorder="1" applyAlignment="1">
      <alignment horizontal="left" shrinkToFit="1"/>
    </xf>
    <xf numFmtId="164" fontId="28" fillId="0" borderId="3" xfId="0" applyNumberFormat="1" applyFont="1" applyBorder="1" applyAlignment="1">
      <alignment horizontal="center" shrinkToFit="1"/>
    </xf>
    <xf numFmtId="49" fontId="26" fillId="0" borderId="2" xfId="0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 shrinkToFit="1"/>
    </xf>
    <xf numFmtId="0" fontId="26" fillId="0" borderId="3" xfId="0" applyNumberFormat="1" applyFont="1" applyBorder="1" applyAlignment="1">
      <alignment horizontal="center"/>
    </xf>
    <xf numFmtId="49" fontId="24" fillId="7" borderId="11" xfId="0" applyNumberFormat="1" applyFont="1" applyFill="1" applyBorder="1" applyAlignment="1">
      <alignment horizontal="center" shrinkToFit="1"/>
    </xf>
    <xf numFmtId="164" fontId="26" fillId="7" borderId="11" xfId="0" applyNumberFormat="1" applyFont="1" applyFill="1" applyBorder="1" applyAlignment="1">
      <alignment shrinkToFit="1"/>
    </xf>
    <xf numFmtId="49" fontId="26" fillId="7" borderId="11" xfId="0" applyNumberFormat="1" applyFont="1" applyFill="1" applyBorder="1" applyAlignment="1">
      <alignment shrinkToFit="1"/>
    </xf>
    <xf numFmtId="49" fontId="21" fillId="7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wrapText="1"/>
    </xf>
    <xf numFmtId="164" fontId="28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0" fontId="21" fillId="0" borderId="3" xfId="0" applyNumberFormat="1" applyFont="1" applyBorder="1" applyAlignment="1">
      <alignment horizontal="center" shrinkToFit="1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Border="1" applyAlignment="1">
      <alignment wrapText="1"/>
    </xf>
    <xf numFmtId="164" fontId="26" fillId="0" borderId="0" xfId="0" applyNumberFormat="1" applyFont="1" applyFill="1" applyBorder="1" applyAlignment="1">
      <alignment wrapText="1"/>
    </xf>
    <xf numFmtId="49" fontId="26" fillId="0" borderId="0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left"/>
    </xf>
    <xf numFmtId="164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 wrapText="1"/>
    </xf>
    <xf numFmtId="164" fontId="26" fillId="0" borderId="0" xfId="0" applyNumberFormat="1" applyFont="1" applyAlignment="1">
      <alignment wrapText="1"/>
    </xf>
    <xf numFmtId="0" fontId="26" fillId="0" borderId="0" xfId="0" applyFont="1"/>
    <xf numFmtId="0" fontId="26" fillId="0" borderId="3" xfId="0" applyNumberFormat="1" applyFont="1" applyBorder="1" applyAlignment="1">
      <alignment horizontal="left"/>
    </xf>
    <xf numFmtId="49" fontId="39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center"/>
    </xf>
    <xf numFmtId="49" fontId="26" fillId="7" borderId="20" xfId="0" applyNumberFormat="1" applyFont="1" applyFill="1" applyBorder="1" applyAlignment="1">
      <alignment wrapText="1"/>
    </xf>
    <xf numFmtId="49" fontId="26" fillId="7" borderId="18" xfId="0" applyNumberFormat="1" applyFont="1" applyFill="1" applyBorder="1" applyAlignment="1">
      <alignment wrapText="1"/>
    </xf>
    <xf numFmtId="49" fontId="28" fillId="0" borderId="0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horizontal="center" wrapText="1"/>
    </xf>
    <xf numFmtId="0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left" shrinkToFit="1"/>
    </xf>
    <xf numFmtId="164" fontId="26" fillId="0" borderId="0" xfId="0" applyNumberFormat="1" applyFont="1" applyBorder="1" applyAlignment="1">
      <alignment horizontal="center" shrinkToFit="1"/>
    </xf>
    <xf numFmtId="0" fontId="21" fillId="0" borderId="0" xfId="0" applyNumberFormat="1" applyFont="1" applyBorder="1" applyAlignment="1">
      <alignment horizontal="center" shrinkToFit="1"/>
    </xf>
    <xf numFmtId="164" fontId="28" fillId="0" borderId="0" xfId="0" applyNumberFormat="1" applyFont="1" applyBorder="1" applyAlignment="1">
      <alignment horizontal="center" shrinkToFit="1"/>
    </xf>
    <xf numFmtId="49" fontId="26" fillId="7" borderId="30" xfId="0" applyNumberFormat="1" applyFont="1" applyFill="1" applyBorder="1" applyAlignment="1">
      <alignment wrapText="1"/>
    </xf>
    <xf numFmtId="49" fontId="26" fillId="7" borderId="9" xfId="0" applyNumberFormat="1" applyFont="1" applyFill="1" applyBorder="1" applyAlignment="1">
      <alignment wrapText="1"/>
    </xf>
    <xf numFmtId="49" fontId="26" fillId="0" borderId="2" xfId="0" applyNumberFormat="1" applyFont="1" applyFill="1" applyBorder="1" applyAlignment="1">
      <alignment wrapText="1"/>
    </xf>
    <xf numFmtId="49" fontId="26" fillId="0" borderId="0" xfId="0" applyNumberFormat="1" applyFont="1" applyBorder="1" applyAlignment="1">
      <alignment horizontal="left"/>
    </xf>
    <xf numFmtId="49" fontId="24" fillId="7" borderId="9" xfId="0" applyNumberFormat="1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/>
    <xf numFmtId="49" fontId="30" fillId="7" borderId="4" xfId="0" applyNumberFormat="1" applyFont="1" applyFill="1" applyBorder="1" applyAlignment="1">
      <alignment horizontal="center" vertical="top" wrapText="1"/>
    </xf>
    <xf numFmtId="49" fontId="30" fillId="7" borderId="5" xfId="0" applyNumberFormat="1" applyFont="1" applyFill="1" applyBorder="1" applyAlignment="1">
      <alignment horizontal="center" vertical="center" wrapText="1"/>
    </xf>
    <xf numFmtId="49" fontId="30" fillId="7" borderId="4" xfId="0" applyNumberFormat="1" applyFont="1" applyFill="1" applyBorder="1" applyAlignment="1">
      <alignment horizontal="center" vertical="center" wrapText="1"/>
    </xf>
    <xf numFmtId="49" fontId="26" fillId="7" borderId="5" xfId="0" applyNumberFormat="1" applyFont="1" applyFill="1" applyBorder="1" applyAlignment="1">
      <alignment wrapText="1"/>
    </xf>
    <xf numFmtId="49" fontId="26" fillId="7" borderId="4" xfId="0" applyNumberFormat="1" applyFont="1" applyFill="1" applyBorder="1" applyAlignment="1">
      <alignment wrapText="1"/>
    </xf>
    <xf numFmtId="49" fontId="30" fillId="7" borderId="6" xfId="0" applyNumberFormat="1" applyFont="1" applyFill="1" applyBorder="1" applyAlignment="1">
      <alignment horizontal="center" vertical="center" wrapText="1"/>
    </xf>
    <xf numFmtId="49" fontId="30" fillId="7" borderId="4" xfId="0" applyNumberFormat="1" applyFont="1" applyFill="1" applyBorder="1" applyAlignment="1">
      <alignment horizontal="center" vertical="center"/>
    </xf>
    <xf numFmtId="49" fontId="30" fillId="7" borderId="7" xfId="0" applyNumberFormat="1" applyFont="1" applyFill="1" applyBorder="1" applyAlignment="1">
      <alignment horizontal="center" vertical="top" wrapText="1"/>
    </xf>
    <xf numFmtId="49" fontId="30" fillId="7" borderId="8" xfId="0" applyNumberFormat="1" applyFont="1" applyFill="1" applyBorder="1" applyAlignment="1">
      <alignment horizontal="center" vertical="center" wrapText="1"/>
    </xf>
    <xf numFmtId="49" fontId="30" fillId="7" borderId="7" xfId="0" applyNumberFormat="1" applyFont="1" applyFill="1" applyBorder="1" applyAlignment="1">
      <alignment horizontal="center" vertical="center" wrapText="1"/>
    </xf>
    <xf numFmtId="49" fontId="26" fillId="7" borderId="27" xfId="0" applyNumberFormat="1" applyFont="1" applyFill="1" applyBorder="1" applyAlignment="1">
      <alignment wrapText="1"/>
    </xf>
    <xf numFmtId="49" fontId="26" fillId="7" borderId="26" xfId="0" applyNumberFormat="1" applyFont="1" applyFill="1" applyBorder="1" applyAlignment="1">
      <alignment wrapText="1"/>
    </xf>
    <xf numFmtId="49" fontId="30" fillId="7" borderId="21" xfId="0" applyNumberFormat="1" applyFont="1" applyFill="1" applyBorder="1" applyAlignment="1">
      <alignment horizontal="center" vertical="center" wrapText="1"/>
    </xf>
    <xf numFmtId="49" fontId="30" fillId="7" borderId="7" xfId="0" applyNumberFormat="1" applyFont="1" applyFill="1" applyBorder="1" applyAlignment="1">
      <alignment horizontal="center" vertical="center"/>
    </xf>
    <xf numFmtId="0" fontId="26" fillId="0" borderId="28" xfId="0" applyNumberFormat="1" applyFont="1" applyBorder="1" applyAlignment="1">
      <alignment horizontal="left" shrinkToFit="1"/>
    </xf>
    <xf numFmtId="49" fontId="26" fillId="0" borderId="13" xfId="0" applyNumberFormat="1" applyFont="1" applyFill="1" applyBorder="1" applyAlignment="1">
      <alignment wrapText="1"/>
    </xf>
    <xf numFmtId="49" fontId="26" fillId="0" borderId="12" xfId="0" applyNumberFormat="1" applyFont="1" applyFill="1" applyBorder="1" applyAlignment="1">
      <alignment wrapText="1"/>
    </xf>
    <xf numFmtId="49" fontId="26" fillId="0" borderId="14" xfId="0" applyNumberFormat="1" applyFont="1" applyBorder="1" applyAlignment="1">
      <alignment wrapText="1"/>
    </xf>
    <xf numFmtId="49" fontId="26" fillId="0" borderId="15" xfId="0" applyNumberFormat="1" applyFont="1" applyBorder="1" applyAlignment="1">
      <alignment wrapText="1"/>
    </xf>
    <xf numFmtId="49" fontId="26" fillId="0" borderId="13" xfId="0" applyNumberFormat="1" applyFont="1" applyBorder="1" applyAlignment="1">
      <alignment wrapText="1"/>
    </xf>
    <xf numFmtId="49" fontId="26" fillId="0" borderId="12" xfId="0" applyNumberFormat="1" applyFont="1" applyBorder="1" applyAlignment="1">
      <alignment wrapText="1"/>
    </xf>
    <xf numFmtId="49" fontId="26" fillId="0" borderId="23" xfId="0" applyNumberFormat="1" applyFont="1" applyFill="1" applyBorder="1" applyAlignment="1">
      <alignment wrapText="1"/>
    </xf>
    <xf numFmtId="49" fontId="26" fillId="0" borderId="24" xfId="0" applyNumberFormat="1" applyFont="1" applyFill="1" applyBorder="1" applyAlignment="1">
      <alignment wrapText="1"/>
    </xf>
    <xf numFmtId="49" fontId="26" fillId="0" borderId="25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4" fillId="0" borderId="18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left" vertical="center"/>
    </xf>
    <xf numFmtId="49" fontId="24" fillId="0" borderId="18" xfId="0" applyNumberFormat="1" applyFont="1" applyBorder="1" applyAlignment="1">
      <alignment vertical="center"/>
    </xf>
    <xf numFmtId="49" fontId="30" fillId="7" borderId="10" xfId="0" applyNumberFormat="1" applyFont="1" applyFill="1" applyBorder="1" applyAlignment="1">
      <alignment horizontal="center" vertical="center"/>
    </xf>
    <xf numFmtId="49" fontId="30" fillId="7" borderId="11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left"/>
    </xf>
    <xf numFmtId="49" fontId="26" fillId="0" borderId="2" xfId="0" applyNumberFormat="1" applyFont="1" applyBorder="1" applyAlignment="1">
      <alignment wrapText="1"/>
    </xf>
    <xf numFmtId="49" fontId="3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164" fontId="26" fillId="0" borderId="3" xfId="0" applyNumberFormat="1" applyFont="1" applyBorder="1" applyAlignment="1">
      <alignment horizontal="center"/>
    </xf>
    <xf numFmtId="0" fontId="26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wrapText="1"/>
    </xf>
    <xf numFmtId="49" fontId="30" fillId="7" borderId="9" xfId="0" applyNumberFormat="1" applyFont="1" applyFill="1" applyBorder="1" applyAlignment="1">
      <alignment horizontal="right" vertical="center" wrapText="1"/>
    </xf>
    <xf numFmtId="49" fontId="30" fillId="7" borderId="9" xfId="0" applyNumberFormat="1" applyFont="1" applyFill="1" applyBorder="1" applyAlignment="1">
      <alignment horizontal="center" vertical="center" wrapText="1"/>
    </xf>
    <xf numFmtId="49" fontId="22" fillId="7" borderId="9" xfId="0" applyNumberFormat="1" applyFont="1" applyFill="1" applyBorder="1" applyAlignment="1">
      <alignment horizontal="center" vertical="center"/>
    </xf>
    <xf numFmtId="49" fontId="30" fillId="7" borderId="9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Border="1" applyAlignment="1">
      <alignment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wrapText="1"/>
    </xf>
    <xf numFmtId="0" fontId="26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39" fillId="0" borderId="0" xfId="0" applyNumberFormat="1" applyFont="1" applyFill="1" applyBorder="1" applyAlignment="1">
      <alignment horizontal="left"/>
    </xf>
    <xf numFmtId="0" fontId="21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49" fontId="30" fillId="7" borderId="26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shrinkToFit="1"/>
    </xf>
    <xf numFmtId="49" fontId="24" fillId="7" borderId="11" xfId="0" applyNumberFormat="1" applyFont="1" applyFill="1" applyBorder="1" applyAlignment="1">
      <alignment wrapText="1"/>
    </xf>
    <xf numFmtId="49" fontId="26" fillId="0" borderId="29" xfId="0" applyNumberFormat="1" applyFont="1" applyFill="1" applyBorder="1" applyAlignment="1">
      <alignment wrapText="1"/>
    </xf>
    <xf numFmtId="0" fontId="26" fillId="0" borderId="2" xfId="0" applyNumberFormat="1" applyFont="1" applyBorder="1" applyAlignment="1">
      <alignment horizontal="left" shrinkToFit="1"/>
    </xf>
    <xf numFmtId="49" fontId="3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49" fontId="21" fillId="7" borderId="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49" fontId="23" fillId="7" borderId="6" xfId="0" applyNumberFormat="1" applyFont="1" applyFill="1" applyBorder="1" applyAlignment="1">
      <alignment horizontal="center" vertical="center"/>
    </xf>
    <xf numFmtId="49" fontId="26" fillId="7" borderId="21" xfId="0" applyNumberFormat="1" applyFont="1" applyFill="1" applyBorder="1" applyAlignment="1">
      <alignment horizontal="center" wrapText="1"/>
    </xf>
    <xf numFmtId="49" fontId="43" fillId="0" borderId="0" xfId="144" applyNumberFormat="1" applyFont="1"/>
    <xf numFmtId="0" fontId="43" fillId="0" borderId="0" xfId="144" applyFont="1" applyAlignment="1">
      <alignment horizontal="left"/>
    </xf>
    <xf numFmtId="49" fontId="43" fillId="0" borderId="0" xfId="144" applyNumberFormat="1" applyFont="1" applyAlignment="1">
      <alignment horizontal="left"/>
    </xf>
    <xf numFmtId="49" fontId="46" fillId="0" borderId="0" xfId="144" applyNumberFormat="1" applyFont="1" applyAlignment="1">
      <alignment horizontal="left"/>
    </xf>
    <xf numFmtId="49" fontId="48" fillId="0" borderId="0" xfId="144" applyNumberFormat="1" applyFont="1" applyAlignment="1">
      <alignment horizontal="center" vertical="center" wrapText="1"/>
    </xf>
    <xf numFmtId="0" fontId="49" fillId="0" borderId="0" xfId="144" applyFont="1"/>
    <xf numFmtId="49" fontId="48" fillId="0" borderId="2" xfId="144" applyNumberFormat="1" applyFont="1" applyBorder="1" applyAlignment="1">
      <alignment horizontal="center" vertical="center" wrapText="1"/>
    </xf>
    <xf numFmtId="49" fontId="12" fillId="0" borderId="0" xfId="144" applyNumberFormat="1" applyFont="1" applyAlignment="1">
      <alignment horizontal="center" vertical="center" wrapText="1"/>
    </xf>
    <xf numFmtId="0" fontId="12" fillId="0" borderId="0" xfId="144" applyFont="1" applyAlignment="1">
      <alignment horizontal="center" vertical="center" wrapText="1" shrinkToFit="1"/>
    </xf>
    <xf numFmtId="49" fontId="12" fillId="0" borderId="0" xfId="144" applyNumberFormat="1" applyFont="1" applyAlignment="1">
      <alignment horizontal="left" vertical="center" shrinkToFit="1"/>
    </xf>
    <xf numFmtId="164" fontId="12" fillId="0" borderId="0" xfId="144" applyNumberFormat="1" applyFont="1" applyAlignment="1">
      <alignment horizontal="center" vertical="center" shrinkToFit="1"/>
    </xf>
    <xf numFmtId="49" fontId="12" fillId="0" borderId="0" xfId="144" applyNumberFormat="1" applyFont="1" applyAlignment="1">
      <alignment horizontal="center" vertical="center" shrinkToFit="1"/>
    </xf>
    <xf numFmtId="49" fontId="12" fillId="0" borderId="0" xfId="144" applyNumberFormat="1" applyFont="1" applyAlignment="1">
      <alignment horizontal="left" vertical="center" wrapText="1" shrinkToFit="1"/>
    </xf>
    <xf numFmtId="0" fontId="12" fillId="0" borderId="0" xfId="147" applyFont="1" applyAlignment="1">
      <alignment vertical="center"/>
    </xf>
    <xf numFmtId="0" fontId="12" fillId="0" borderId="0" xfId="147" applyFont="1" applyAlignment="1">
      <alignment horizontal="right" vertical="center"/>
    </xf>
    <xf numFmtId="0" fontId="51" fillId="0" borderId="0" xfId="0" applyFont="1"/>
    <xf numFmtId="49" fontId="12" fillId="0" borderId="0" xfId="144" applyNumberFormat="1" applyFont="1" applyAlignment="1">
      <alignment horizontal="right" vertical="center" shrinkToFit="1"/>
    </xf>
    <xf numFmtId="0" fontId="75" fillId="0" borderId="0" xfId="0" applyFont="1"/>
    <xf numFmtId="49" fontId="42" fillId="0" borderId="0" xfId="144" applyNumberFormat="1" applyFont="1" applyAlignment="1">
      <alignment horizontal="right" vertical="center" wrapText="1"/>
    </xf>
    <xf numFmtId="49" fontId="42" fillId="0" borderId="0" xfId="144" applyNumberFormat="1" applyFont="1" applyAlignment="1">
      <alignment vertical="center" wrapText="1"/>
    </xf>
    <xf numFmtId="49" fontId="43" fillId="0" borderId="0" xfId="144" applyNumberFormat="1" applyFont="1" applyAlignment="1">
      <alignment horizontal="left" vertical="center"/>
    </xf>
    <xf numFmtId="0" fontId="43" fillId="0" borderId="0" xfId="144" applyFont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7" borderId="17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76" fillId="0" borderId="0" xfId="0" applyFont="1" applyAlignment="1"/>
    <xf numFmtId="49" fontId="42" fillId="0" borderId="0" xfId="144" applyNumberFormat="1" applyFont="1" applyAlignment="1">
      <alignment horizontal="left" vertical="center" wrapText="1"/>
    </xf>
    <xf numFmtId="49" fontId="52" fillId="0" borderId="0" xfId="144" applyNumberFormat="1" applyFont="1" applyAlignment="1">
      <alignment vertical="center" wrapText="1"/>
    </xf>
    <xf numFmtId="49" fontId="55" fillId="0" borderId="0" xfId="144" applyNumberFormat="1" applyFont="1"/>
    <xf numFmtId="0" fontId="47" fillId="0" borderId="0" xfId="144" applyFont="1" applyAlignment="1">
      <alignment horizontal="left"/>
    </xf>
    <xf numFmtId="49" fontId="55" fillId="0" borderId="0" xfId="144" applyNumberFormat="1" applyFont="1" applyAlignment="1">
      <alignment horizontal="right"/>
    </xf>
    <xf numFmtId="0" fontId="49" fillId="39" borderId="0" xfId="144" applyFont="1" applyFill="1"/>
    <xf numFmtId="49" fontId="48" fillId="39" borderId="0" xfId="144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49" fontId="12" fillId="39" borderId="0" xfId="144" applyNumberFormat="1" applyFont="1" applyFill="1" applyAlignment="1">
      <alignment horizontal="left" vertical="center" wrapText="1" shrinkToFit="1"/>
    </xf>
    <xf numFmtId="14" fontId="12" fillId="0" borderId="0" xfId="0" applyNumberFormat="1" applyFont="1" applyAlignment="1">
      <alignment horizontal="center" vertical="center" wrapText="1"/>
    </xf>
    <xf numFmtId="164" fontId="12" fillId="0" borderId="0" xfId="144" applyNumberFormat="1" applyFont="1" applyAlignment="1">
      <alignment horizontal="center" vertical="center" wrapText="1" shrinkToFit="1"/>
    </xf>
    <xf numFmtId="49" fontId="12" fillId="39" borderId="0" xfId="144" applyNumberFormat="1" applyFont="1" applyFill="1" applyAlignment="1">
      <alignment horizontal="left" vertical="center" shrinkToFit="1"/>
    </xf>
    <xf numFmtId="0" fontId="75" fillId="39" borderId="0" xfId="0" applyFont="1" applyFill="1"/>
    <xf numFmtId="0" fontId="51" fillId="39" borderId="0" xfId="0" applyFont="1" applyFill="1"/>
    <xf numFmtId="49" fontId="42" fillId="0" borderId="0" xfId="144" applyNumberFormat="1" applyFont="1" applyAlignment="1">
      <alignment wrapText="1"/>
    </xf>
    <xf numFmtId="0" fontId="76" fillId="0" borderId="0" xfId="0" applyFont="1"/>
    <xf numFmtId="49" fontId="13" fillId="0" borderId="0" xfId="144" applyNumberFormat="1" applyFont="1" applyAlignment="1">
      <alignment vertical="center" wrapText="1"/>
    </xf>
    <xf numFmtId="49" fontId="53" fillId="0" borderId="0" xfId="144" applyNumberFormat="1" applyFont="1" applyAlignment="1">
      <alignment horizontal="left" vertical="center"/>
    </xf>
    <xf numFmtId="49" fontId="45" fillId="0" borderId="0" xfId="144" applyNumberFormat="1" applyFont="1" applyAlignment="1">
      <alignment horizontal="left" vertical="center"/>
    </xf>
    <xf numFmtId="49" fontId="48" fillId="39" borderId="2" xfId="144" applyNumberFormat="1" applyFont="1" applyFill="1" applyBorder="1" applyAlignment="1">
      <alignment horizontal="center" vertical="center" wrapText="1"/>
    </xf>
    <xf numFmtId="49" fontId="12" fillId="0" borderId="2" xfId="144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49" fontId="12" fillId="39" borderId="2" xfId="144" applyNumberFormat="1" applyFont="1" applyFill="1" applyBorder="1" applyAlignment="1">
      <alignment horizontal="left" vertical="center" wrapText="1" shrinkToFit="1"/>
    </xf>
    <xf numFmtId="0" fontId="75" fillId="0" borderId="2" xfId="0" applyFont="1" applyBorder="1"/>
    <xf numFmtId="0" fontId="12" fillId="0" borderId="0" xfId="147" applyFont="1" applyAlignment="1">
      <alignment horizontal="left" vertical="center"/>
    </xf>
    <xf numFmtId="49" fontId="12" fillId="39" borderId="2" xfId="144" applyNumberFormat="1" applyFont="1" applyFill="1" applyBorder="1" applyAlignment="1">
      <alignment horizontal="center" vertical="center" wrapText="1" shrinkToFit="1"/>
    </xf>
    <xf numFmtId="0" fontId="12" fillId="39" borderId="0" xfId="147" applyFont="1" applyFill="1" applyAlignment="1">
      <alignment horizontal="left" vertical="center"/>
    </xf>
    <xf numFmtId="49" fontId="26" fillId="7" borderId="16" xfId="0" applyNumberFormat="1" applyFont="1" applyFill="1" applyBorder="1" applyAlignment="1">
      <alignment wrapText="1"/>
    </xf>
    <xf numFmtId="49" fontId="26" fillId="7" borderId="17" xfId="0" applyNumberFormat="1" applyFont="1" applyFill="1" applyBorder="1" applyAlignment="1">
      <alignment wrapText="1"/>
    </xf>
    <xf numFmtId="49" fontId="24" fillId="7" borderId="16" xfId="0" applyNumberFormat="1" applyFont="1" applyFill="1" applyBorder="1" applyAlignment="1">
      <alignment horizontal="center" wrapText="1"/>
    </xf>
    <xf numFmtId="49" fontId="26" fillId="0" borderId="22" xfId="0" applyNumberFormat="1" applyFont="1" applyFill="1" applyBorder="1" applyAlignment="1">
      <alignment horizontal="center" vertical="center"/>
    </xf>
    <xf numFmtId="49" fontId="24" fillId="7" borderId="16" xfId="0" applyNumberFormat="1" applyFont="1" applyFill="1" applyBorder="1" applyAlignment="1">
      <alignment horizontal="center" shrinkToFit="1"/>
    </xf>
    <xf numFmtId="49" fontId="26" fillId="7" borderId="11" xfId="0" applyNumberFormat="1" applyFont="1" applyFill="1" applyBorder="1" applyAlignment="1">
      <alignment horizontal="center" wrapText="1"/>
    </xf>
    <xf numFmtId="0" fontId="26" fillId="0" borderId="2" xfId="0" applyNumberFormat="1" applyFont="1" applyBorder="1" applyAlignment="1">
      <alignment horizontal="center" vertical="center" shrinkToFit="1"/>
    </xf>
    <xf numFmtId="49" fontId="26" fillId="7" borderId="11" xfId="0" applyNumberFormat="1" applyFont="1" applyFill="1" applyBorder="1" applyAlignment="1">
      <alignment horizontal="center" vertical="center" shrinkToFit="1"/>
    </xf>
    <xf numFmtId="2" fontId="2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4" fillId="0" borderId="2" xfId="15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shrinkToFit="1"/>
    </xf>
    <xf numFmtId="49" fontId="24" fillId="7" borderId="11" xfId="0" applyNumberFormat="1" applyFont="1" applyFill="1" applyBorder="1" applyAlignment="1">
      <alignment horizontal="center" vertical="center" wrapText="1"/>
    </xf>
    <xf numFmtId="49" fontId="26" fillId="7" borderId="11" xfId="0" applyNumberFormat="1" applyFont="1" applyFill="1" applyBorder="1" applyAlignment="1">
      <alignment horizontal="center" shrinkToFit="1"/>
    </xf>
    <xf numFmtId="0" fontId="26" fillId="0" borderId="0" xfId="0" applyNumberFormat="1" applyFont="1" applyBorder="1" applyAlignment="1">
      <alignment horizontal="center" shrinkToFit="1"/>
    </xf>
    <xf numFmtId="0" fontId="24" fillId="0" borderId="0" xfId="151" applyFont="1" applyBorder="1" applyAlignment="1">
      <alignment horizontal="center" vertical="center"/>
    </xf>
    <xf numFmtId="49" fontId="21" fillId="7" borderId="2" xfId="0" applyNumberFormat="1" applyFont="1" applyFill="1" applyBorder="1" applyAlignment="1">
      <alignment horizontal="center" wrapText="1"/>
    </xf>
    <xf numFmtId="49" fontId="21" fillId="7" borderId="2" xfId="0" applyNumberFormat="1" applyFont="1" applyFill="1" applyBorder="1" applyAlignment="1">
      <alignment wrapText="1"/>
    </xf>
    <xf numFmtId="49" fontId="26" fillId="7" borderId="2" xfId="0" applyNumberFormat="1" applyFont="1" applyFill="1" applyBorder="1" applyAlignment="1"/>
    <xf numFmtId="49" fontId="21" fillId="7" borderId="11" xfId="0" applyNumberFormat="1" applyFont="1" applyFill="1" applyBorder="1" applyAlignment="1"/>
    <xf numFmtId="49" fontId="26" fillId="7" borderId="32" xfId="0" applyNumberFormat="1" applyFont="1" applyFill="1" applyBorder="1" applyAlignment="1">
      <alignment horizontal="center" wrapText="1"/>
    </xf>
    <xf numFmtId="49" fontId="37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2" fontId="28" fillId="0" borderId="2" xfId="144" applyNumberFormat="1" applyFont="1" applyBorder="1" applyAlignment="1">
      <alignment horizontal="center" vertical="center" shrinkToFit="1"/>
    </xf>
    <xf numFmtId="49" fontId="26" fillId="7" borderId="32" xfId="0" applyNumberFormat="1" applyFont="1" applyFill="1" applyBorder="1" applyAlignment="1">
      <alignment horizontal="left" vertical="center" wrapText="1"/>
    </xf>
    <xf numFmtId="49" fontId="46" fillId="0" borderId="0" xfId="144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left" vertical="center"/>
    </xf>
    <xf numFmtId="0" fontId="25" fillId="0" borderId="0" xfId="144" applyFont="1" applyAlignment="1">
      <alignment horizontal="left" vertical="center"/>
    </xf>
    <xf numFmtId="0" fontId="25" fillId="0" borderId="0" xfId="144" applyFont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9" fontId="35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25" fillId="0" borderId="0" xfId="144" applyFont="1" applyAlignment="1">
      <alignment horizontal="left" vertical="center" shrinkToFit="1"/>
    </xf>
    <xf numFmtId="0" fontId="25" fillId="0" borderId="0" xfId="144" applyFont="1" applyAlignment="1">
      <alignment horizontal="left" vertical="center" wrapText="1" shrinkToFi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26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6" fillId="0" borderId="0" xfId="0" applyNumberFormat="1" applyFont="1" applyFill="1" applyBorder="1" applyAlignment="1">
      <alignment vertical="center"/>
    </xf>
    <xf numFmtId="44" fontId="26" fillId="0" borderId="0" xfId="176" applyFont="1" applyFill="1" applyBorder="1" applyAlignment="1">
      <alignment vertical="center"/>
    </xf>
    <xf numFmtId="49" fontId="26" fillId="7" borderId="11" xfId="0" applyNumberFormat="1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 shrinkToFit="1"/>
    </xf>
    <xf numFmtId="2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wrapText="1"/>
    </xf>
    <xf numFmtId="49" fontId="30" fillId="7" borderId="32" xfId="0" applyNumberFormat="1" applyFont="1" applyFill="1" applyBorder="1" applyAlignment="1">
      <alignment horizontal="center" vertical="center" wrapText="1"/>
    </xf>
    <xf numFmtId="49" fontId="26" fillId="0" borderId="31" xfId="0" applyNumberFormat="1" applyFont="1" applyBorder="1" applyAlignment="1">
      <alignment wrapText="1"/>
    </xf>
    <xf numFmtId="0" fontId="24" fillId="0" borderId="0" xfId="0" applyFont="1" applyBorder="1" applyAlignment="1">
      <alignment horizontal="center" vertical="top"/>
    </xf>
    <xf numFmtId="0" fontId="28" fillId="0" borderId="2" xfId="0" applyFont="1" applyBorder="1" applyAlignment="1">
      <alignment horizontal="center" wrapText="1"/>
    </xf>
    <xf numFmtId="2" fontId="28" fillId="0" borderId="2" xfId="0" applyNumberFormat="1" applyFont="1" applyBorder="1" applyAlignment="1">
      <alignment horizontal="center" wrapText="1"/>
    </xf>
    <xf numFmtId="49" fontId="26" fillId="7" borderId="21" xfId="0" applyNumberFormat="1" applyFont="1" applyFill="1" applyBorder="1" applyAlignment="1">
      <alignment horizontal="left" vertical="center" wrapText="1"/>
    </xf>
    <xf numFmtId="49" fontId="30" fillId="7" borderId="26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30" fillId="7" borderId="4" xfId="0" applyNumberFormat="1" applyFont="1" applyFill="1" applyBorder="1" applyAlignment="1">
      <alignment horizontal="center" vertical="center" wrapText="1"/>
    </xf>
    <xf numFmtId="49" fontId="30" fillId="7" borderId="7" xfId="0" applyNumberFormat="1" applyFont="1" applyFill="1" applyBorder="1" applyAlignment="1">
      <alignment horizontal="center" vertical="center" wrapText="1"/>
    </xf>
    <xf numFmtId="49" fontId="30" fillId="7" borderId="26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 vertical="center"/>
    </xf>
    <xf numFmtId="49" fontId="30" fillId="7" borderId="4" xfId="0" applyNumberFormat="1" applyFont="1" applyFill="1" applyBorder="1" applyAlignment="1">
      <alignment horizontal="center" vertical="center"/>
    </xf>
    <xf numFmtId="49" fontId="30" fillId="7" borderId="7" xfId="0" applyNumberFormat="1" applyFont="1" applyFill="1" applyBorder="1" applyAlignment="1">
      <alignment horizontal="center" vertical="center"/>
    </xf>
    <xf numFmtId="49" fontId="30" fillId="7" borderId="4" xfId="0" applyNumberFormat="1" applyFont="1" applyFill="1" applyBorder="1" applyAlignment="1">
      <alignment horizontal="center" vertical="top" wrapText="1"/>
    </xf>
    <xf numFmtId="49" fontId="30" fillId="7" borderId="7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left" wrapText="1"/>
    </xf>
    <xf numFmtId="49" fontId="47" fillId="0" borderId="0" xfId="144" applyNumberFormat="1" applyFont="1" applyAlignment="1">
      <alignment horizontal="center" vertical="center"/>
    </xf>
    <xf numFmtId="49" fontId="42" fillId="0" borderId="0" xfId="144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45" fillId="0" borderId="0" xfId="144" applyNumberFormat="1" applyFont="1" applyAlignment="1">
      <alignment horizontal="left" vertical="center"/>
    </xf>
    <xf numFmtId="49" fontId="54" fillId="0" borderId="0" xfId="144" applyNumberFormat="1" applyFont="1" applyAlignment="1">
      <alignment horizontal="left" vertical="center"/>
    </xf>
    <xf numFmtId="49" fontId="44" fillId="0" borderId="0" xfId="144" applyNumberFormat="1" applyFont="1" applyAlignment="1">
      <alignment horizontal="center" vertical="center"/>
    </xf>
    <xf numFmtId="49" fontId="42" fillId="0" borderId="0" xfId="144" applyNumberFormat="1" applyFont="1" applyAlignment="1">
      <alignment horizontal="left" wrapText="1"/>
    </xf>
    <xf numFmtId="49" fontId="42" fillId="0" borderId="0" xfId="144" applyNumberFormat="1" applyFont="1" applyAlignment="1">
      <alignment horizontal="left"/>
    </xf>
    <xf numFmtId="49" fontId="42" fillId="0" borderId="0" xfId="144" applyNumberFormat="1" applyFont="1" applyAlignment="1">
      <alignment horizontal="left" vertical="center" wrapText="1"/>
    </xf>
    <xf numFmtId="49" fontId="20" fillId="0" borderId="0" xfId="144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7" fillId="0" borderId="0" xfId="147" applyFont="1" applyAlignment="1">
      <alignment horizontal="center" vertical="center"/>
    </xf>
    <xf numFmtId="49" fontId="42" fillId="0" borderId="0" xfId="144" applyNumberFormat="1" applyFont="1" applyAlignment="1">
      <alignment horizontal="center" wrapText="1"/>
    </xf>
    <xf numFmtId="0" fontId="76" fillId="0" borderId="0" xfId="0" applyFont="1" applyAlignment="1">
      <alignment horizontal="center"/>
    </xf>
    <xf numFmtId="49" fontId="52" fillId="0" borderId="0" xfId="144" applyNumberFormat="1" applyFont="1" applyAlignment="1">
      <alignment horizontal="center" vertical="center" wrapText="1"/>
    </xf>
    <xf numFmtId="0" fontId="12" fillId="0" borderId="0" xfId="147" applyFont="1" applyAlignment="1">
      <alignment horizontal="left" vertical="center"/>
    </xf>
    <xf numFmtId="49" fontId="56" fillId="39" borderId="0" xfId="144" applyNumberFormat="1" applyFont="1" applyFill="1" applyAlignment="1">
      <alignment horizontal="center" vertical="center"/>
    </xf>
    <xf numFmtId="49" fontId="44" fillId="39" borderId="0" xfId="144" applyNumberFormat="1" applyFont="1" applyFill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center" vertical="center" wrapText="1"/>
    </xf>
    <xf numFmtId="164" fontId="31" fillId="0" borderId="7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6" fillId="7" borderId="8" xfId="0" applyNumberFormat="1" applyFont="1" applyFill="1" applyBorder="1" applyAlignment="1">
      <alignment horizontal="center" vertical="center" wrapText="1"/>
    </xf>
    <xf numFmtId="49" fontId="26" fillId="7" borderId="18" xfId="0" applyNumberFormat="1" applyFont="1" applyFill="1" applyBorder="1" applyAlignment="1">
      <alignment horizontal="center" vertical="center" wrapText="1"/>
    </xf>
    <xf numFmtId="49" fontId="26" fillId="7" borderId="0" xfId="0" applyNumberFormat="1" applyFont="1" applyFill="1" applyBorder="1" applyAlignment="1">
      <alignment horizontal="center" vertical="center" wrapText="1"/>
    </xf>
    <xf numFmtId="49" fontId="26" fillId="7" borderId="8" xfId="0" applyNumberFormat="1" applyFont="1" applyFill="1" applyBorder="1" applyAlignment="1">
      <alignment horizontal="center" vertical="center"/>
    </xf>
    <xf numFmtId="49" fontId="26" fillId="7" borderId="18" xfId="0" applyNumberFormat="1" applyFont="1" applyFill="1" applyBorder="1" applyAlignment="1">
      <alignment horizontal="center" vertical="center"/>
    </xf>
    <xf numFmtId="49" fontId="26" fillId="7" borderId="32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wrapText="1"/>
    </xf>
    <xf numFmtId="49" fontId="26" fillId="7" borderId="32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49" fontId="24" fillId="0" borderId="18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center" vertical="center"/>
    </xf>
    <xf numFmtId="49" fontId="31" fillId="40" borderId="4" xfId="0" applyNumberFormat="1" applyFont="1" applyFill="1" applyBorder="1" applyAlignment="1">
      <alignment horizontal="center" vertical="center" textRotation="90" wrapText="1"/>
    </xf>
    <xf numFmtId="49" fontId="31" fillId="40" borderId="7" xfId="0" applyNumberFormat="1" applyFont="1" applyFill="1" applyBorder="1" applyAlignment="1">
      <alignment horizontal="center" vertical="center" textRotation="90" wrapText="1"/>
    </xf>
    <xf numFmtId="49" fontId="27" fillId="0" borderId="0" xfId="0" applyNumberFormat="1" applyFont="1" applyAlignment="1">
      <alignment horizontal="center" vertical="center"/>
    </xf>
    <xf numFmtId="49" fontId="31" fillId="40" borderId="4" xfId="0" applyNumberFormat="1" applyFont="1" applyFill="1" applyBorder="1" applyAlignment="1">
      <alignment horizontal="center" vertical="center" wrapText="1"/>
    </xf>
    <xf numFmtId="49" fontId="31" fillId="40" borderId="26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26" fillId="7" borderId="2" xfId="0" applyNumberFormat="1" applyFont="1" applyFill="1" applyBorder="1" applyAlignment="1">
      <alignment horizontal="center" vertical="center"/>
    </xf>
    <xf numFmtId="49" fontId="30" fillId="7" borderId="4" xfId="0" applyNumberFormat="1" applyFont="1" applyFill="1" applyBorder="1" applyAlignment="1">
      <alignment horizontal="center" vertical="center" textRotation="90" wrapText="1"/>
    </xf>
    <xf numFmtId="49" fontId="30" fillId="7" borderId="26" xfId="0" applyNumberFormat="1" applyFont="1" applyFill="1" applyBorder="1" applyAlignment="1">
      <alignment horizontal="center" vertical="center" textRotation="90" wrapText="1"/>
    </xf>
    <xf numFmtId="49" fontId="23" fillId="7" borderId="16" xfId="0" applyNumberFormat="1" applyFont="1" applyFill="1" applyBorder="1" applyAlignment="1">
      <alignment horizontal="center" vertical="center"/>
    </xf>
    <xf numFmtId="49" fontId="23" fillId="7" borderId="1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right" vertical="center"/>
    </xf>
    <xf numFmtId="49" fontId="30" fillId="7" borderId="7" xfId="0" applyNumberFormat="1" applyFont="1" applyFill="1" applyBorder="1" applyAlignment="1">
      <alignment horizontal="center" vertical="center" textRotation="90" wrapText="1"/>
    </xf>
    <xf numFmtId="49" fontId="30" fillId="7" borderId="4" xfId="0" applyNumberFormat="1" applyFont="1" applyFill="1" applyBorder="1" applyAlignment="1">
      <alignment horizontal="center" vertical="center" wrapText="1"/>
    </xf>
    <xf numFmtId="49" fontId="23" fillId="7" borderId="17" xfId="0" applyNumberFormat="1" applyFont="1" applyFill="1" applyBorder="1" applyAlignment="1">
      <alignment horizontal="center" vertical="center"/>
    </xf>
    <xf numFmtId="49" fontId="26" fillId="7" borderId="5" xfId="0" applyNumberFormat="1" applyFont="1" applyFill="1" applyBorder="1" applyAlignment="1">
      <alignment horizontal="center" wrapText="1"/>
    </xf>
    <xf numFmtId="49" fontId="26" fillId="7" borderId="9" xfId="0" applyNumberFormat="1" applyFont="1" applyFill="1" applyBorder="1" applyAlignment="1">
      <alignment horizontal="center" wrapText="1"/>
    </xf>
    <xf numFmtId="49" fontId="26" fillId="7" borderId="6" xfId="0" applyNumberFormat="1" applyFont="1" applyFill="1" applyBorder="1" applyAlignment="1">
      <alignment horizontal="center" wrapText="1"/>
    </xf>
    <xf numFmtId="49" fontId="26" fillId="7" borderId="16" xfId="0" applyNumberFormat="1" applyFont="1" applyFill="1" applyBorder="1" applyAlignment="1">
      <alignment horizontal="center" wrapText="1"/>
    </xf>
    <xf numFmtId="49" fontId="26" fillId="7" borderId="11" xfId="0" applyNumberFormat="1" applyFont="1" applyFill="1" applyBorder="1" applyAlignment="1">
      <alignment horizontal="center" wrapText="1"/>
    </xf>
    <xf numFmtId="49" fontId="26" fillId="7" borderId="17" xfId="0" applyNumberFormat="1" applyFont="1" applyFill="1" applyBorder="1" applyAlignment="1">
      <alignment horizontal="center" wrapText="1"/>
    </xf>
    <xf numFmtId="0" fontId="25" fillId="0" borderId="0" xfId="144" applyFont="1" applyAlignment="1">
      <alignment horizontal="left" vertical="center" wrapText="1"/>
    </xf>
    <xf numFmtId="49" fontId="40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30" fillId="7" borderId="26" xfId="0" applyNumberFormat="1" applyFont="1" applyFill="1" applyBorder="1" applyAlignment="1">
      <alignment horizontal="center" vertical="center" wrapText="1"/>
    </xf>
    <xf numFmtId="49" fontId="30" fillId="7" borderId="7" xfId="0" applyNumberFormat="1" applyFont="1" applyFill="1" applyBorder="1" applyAlignment="1">
      <alignment horizontal="center" vertical="center" wrapText="1"/>
    </xf>
    <xf numFmtId="49" fontId="26" fillId="7" borderId="27" xfId="0" applyNumberFormat="1" applyFont="1" applyFill="1" applyBorder="1" applyAlignment="1">
      <alignment horizontal="center" vertical="center" wrapText="1"/>
    </xf>
    <xf numFmtId="49" fontId="26" fillId="7" borderId="21" xfId="0" applyNumberFormat="1" applyFont="1" applyFill="1" applyBorder="1" applyAlignment="1">
      <alignment horizontal="center" vertical="center" wrapText="1"/>
    </xf>
    <xf numFmtId="49" fontId="25" fillId="7" borderId="16" xfId="0" applyNumberFormat="1" applyFont="1" applyFill="1" applyBorder="1" applyAlignment="1">
      <alignment horizontal="center" vertical="center"/>
    </xf>
    <xf numFmtId="49" fontId="25" fillId="7" borderId="11" xfId="0" applyNumberFormat="1" applyFont="1" applyFill="1" applyBorder="1" applyAlignment="1">
      <alignment horizontal="center" vertical="center"/>
    </xf>
    <xf numFmtId="49" fontId="25" fillId="7" borderId="17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>
      <alignment horizontal="center" wrapText="1"/>
    </xf>
    <xf numFmtId="0" fontId="38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 vertical="center"/>
    </xf>
    <xf numFmtId="49" fontId="30" fillId="7" borderId="4" xfId="0" applyNumberFormat="1" applyFont="1" applyFill="1" applyBorder="1" applyAlignment="1">
      <alignment horizontal="center" vertical="center"/>
    </xf>
    <xf numFmtId="49" fontId="30" fillId="7" borderId="7" xfId="0" applyNumberFormat="1" applyFont="1" applyFill="1" applyBorder="1" applyAlignment="1">
      <alignment horizontal="center" vertical="center"/>
    </xf>
    <xf numFmtId="49" fontId="30" fillId="7" borderId="4" xfId="0" applyNumberFormat="1" applyFont="1" applyFill="1" applyBorder="1" applyAlignment="1">
      <alignment horizontal="center" vertical="top" wrapText="1"/>
    </xf>
    <xf numFmtId="49" fontId="30" fillId="7" borderId="7" xfId="0" applyNumberFormat="1" applyFont="1" applyFill="1" applyBorder="1" applyAlignment="1">
      <alignment horizontal="center" vertical="top" wrapText="1"/>
    </xf>
    <xf numFmtId="49" fontId="31" fillId="40" borderId="7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wrapText="1"/>
    </xf>
    <xf numFmtId="49" fontId="30" fillId="0" borderId="4" xfId="0" applyNumberFormat="1" applyFont="1" applyBorder="1" applyAlignment="1">
      <alignment horizontal="center" vertical="center" textRotation="90" wrapText="1"/>
    </xf>
    <xf numFmtId="49" fontId="30" fillId="0" borderId="7" xfId="0" applyNumberFormat="1" applyFont="1" applyBorder="1" applyAlignment="1">
      <alignment horizontal="center" vertical="center" textRotation="90" wrapText="1"/>
    </xf>
    <xf numFmtId="49" fontId="26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 vertical="center"/>
    </xf>
    <xf numFmtId="49" fontId="42" fillId="0" borderId="0" xfId="144" applyNumberFormat="1" applyFont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/>
    </xf>
    <xf numFmtId="0" fontId="76" fillId="0" borderId="0" xfId="0" applyNumberFormat="1" applyFont="1" applyFill="1" applyBorder="1" applyAlignment="1"/>
    <xf numFmtId="0" fontId="78" fillId="0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30" fillId="7" borderId="27" xfId="0" applyNumberFormat="1" applyFont="1" applyFill="1" applyBorder="1" applyAlignment="1">
      <alignment horizontal="center" vertical="center" wrapText="1"/>
    </xf>
    <xf numFmtId="49" fontId="26" fillId="7" borderId="27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wrapText="1"/>
    </xf>
    <xf numFmtId="49" fontId="34" fillId="0" borderId="0" xfId="0" applyNumberFormat="1" applyFont="1" applyAlignment="1">
      <alignment horizontal="center" vertical="center" wrapText="1"/>
    </xf>
    <xf numFmtId="0" fontId="55" fillId="0" borderId="0" xfId="144" applyFont="1" applyAlignment="1">
      <alignment horizontal="left"/>
    </xf>
    <xf numFmtId="49" fontId="55" fillId="0" borderId="0" xfId="144" applyNumberFormat="1" applyFont="1" applyAlignment="1">
      <alignment horizontal="left"/>
    </xf>
    <xf numFmtId="49" fontId="47" fillId="0" borderId="0" xfId="144" applyNumberFormat="1" applyFont="1" applyAlignment="1">
      <alignment horizontal="left"/>
    </xf>
    <xf numFmtId="49" fontId="26" fillId="7" borderId="16" xfId="0" applyNumberFormat="1" applyFont="1" applyFill="1" applyBorder="1" applyAlignment="1">
      <alignment horizontal="center" vertical="center" wrapText="1"/>
    </xf>
    <xf numFmtId="49" fontId="26" fillId="7" borderId="11" xfId="0" applyNumberFormat="1" applyFont="1" applyFill="1" applyBorder="1" applyAlignment="1">
      <alignment horizontal="center" vertical="center" wrapText="1"/>
    </xf>
    <xf numFmtId="49" fontId="26" fillId="7" borderId="17" xfId="0" applyNumberFormat="1" applyFont="1" applyFill="1" applyBorder="1" applyAlignment="1">
      <alignment horizontal="center" vertical="center" wrapText="1"/>
    </xf>
    <xf numFmtId="49" fontId="31" fillId="40" borderId="43" xfId="0" applyNumberFormat="1" applyFont="1" applyFill="1" applyBorder="1" applyAlignment="1">
      <alignment horizontal="center" vertical="center" wrapText="1"/>
    </xf>
    <xf numFmtId="49" fontId="26" fillId="7" borderId="16" xfId="0" applyNumberFormat="1" applyFont="1" applyFill="1" applyBorder="1" applyAlignment="1">
      <alignment horizontal="center" vertical="center"/>
    </xf>
    <xf numFmtId="49" fontId="26" fillId="7" borderId="11" xfId="0" applyNumberFormat="1" applyFont="1" applyFill="1" applyBorder="1" applyAlignment="1">
      <alignment horizontal="center" vertical="center"/>
    </xf>
    <xf numFmtId="49" fontId="26" fillId="7" borderId="17" xfId="0" applyNumberFormat="1" applyFont="1" applyFill="1" applyBorder="1" applyAlignment="1">
      <alignment horizontal="center" vertical="center"/>
    </xf>
    <xf numFmtId="49" fontId="26" fillId="7" borderId="0" xfId="0" applyNumberFormat="1" applyFont="1" applyFill="1" applyBorder="1" applyAlignment="1">
      <alignment horizontal="center" vertical="center"/>
    </xf>
    <xf numFmtId="49" fontId="26" fillId="7" borderId="21" xfId="0" applyNumberFormat="1" applyFont="1" applyFill="1" applyBorder="1" applyAlignment="1">
      <alignment horizontal="center" vertical="center"/>
    </xf>
    <xf numFmtId="49" fontId="30" fillId="7" borderId="26" xfId="0" applyNumberFormat="1" applyFont="1" applyFill="1" applyBorder="1" applyAlignment="1">
      <alignment horizontal="center" vertical="center"/>
    </xf>
    <xf numFmtId="49" fontId="55" fillId="0" borderId="0" xfId="144" applyNumberFormat="1" applyFont="1" applyAlignment="1">
      <alignment vertical="center"/>
    </xf>
    <xf numFmtId="0" fontId="55" fillId="0" borderId="0" xfId="144" applyFont="1" applyAlignment="1">
      <alignment horizontal="left" vertical="center" wrapText="1"/>
    </xf>
    <xf numFmtId="49" fontId="55" fillId="0" borderId="0" xfId="144" applyNumberFormat="1" applyFont="1" applyAlignment="1">
      <alignment horizontal="left" vertical="center"/>
    </xf>
    <xf numFmtId="0" fontId="55" fillId="0" borderId="0" xfId="144" applyFont="1" applyAlignment="1">
      <alignment horizontal="left" vertical="center"/>
    </xf>
    <xf numFmtId="49" fontId="47" fillId="0" borderId="0" xfId="144" applyNumberFormat="1" applyFont="1" applyAlignment="1">
      <alignment horizontal="left" vertical="center"/>
    </xf>
    <xf numFmtId="49" fontId="55" fillId="0" borderId="0" xfId="144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30" fillId="7" borderId="26" xfId="0" applyNumberFormat="1" applyFont="1" applyFill="1" applyBorder="1" applyAlignment="1">
      <alignment horizontal="center" vertical="center"/>
    </xf>
    <xf numFmtId="49" fontId="30" fillId="39" borderId="2" xfId="0" applyNumberFormat="1" applyFont="1" applyFill="1" applyBorder="1" applyAlignment="1">
      <alignment horizontal="center" vertical="center" wrapText="1"/>
    </xf>
    <xf numFmtId="49" fontId="30" fillId="39" borderId="2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49" fontId="47" fillId="0" borderId="0" xfId="144" applyNumberFormat="1" applyFont="1" applyAlignment="1">
      <alignment horizontal="left" vertical="top"/>
    </xf>
    <xf numFmtId="0" fontId="55" fillId="0" borderId="0" xfId="144" applyFont="1" applyAlignment="1">
      <alignment horizontal="left" vertical="top" wrapText="1"/>
    </xf>
    <xf numFmtId="164" fontId="26" fillId="7" borderId="9" xfId="0" applyNumberFormat="1" applyFont="1" applyFill="1" applyBorder="1" applyAlignment="1">
      <alignment wrapText="1"/>
    </xf>
    <xf numFmtId="0" fontId="21" fillId="0" borderId="2" xfId="0" applyNumberFormat="1" applyFont="1" applyBorder="1" applyAlignment="1">
      <alignment horizontal="center" shrinkToFit="1"/>
    </xf>
    <xf numFmtId="49" fontId="26" fillId="7" borderId="2" xfId="0" applyNumberFormat="1" applyFont="1" applyFill="1" applyBorder="1" applyAlignment="1">
      <alignment wrapText="1"/>
    </xf>
    <xf numFmtId="49" fontId="24" fillId="7" borderId="2" xfId="0" applyNumberFormat="1" applyFont="1" applyFill="1" applyBorder="1" applyAlignment="1">
      <alignment horizontal="center" wrapText="1"/>
    </xf>
    <xf numFmtId="164" fontId="26" fillId="7" borderId="2" xfId="0" applyNumberFormat="1" applyFont="1" applyFill="1" applyBorder="1" applyAlignment="1">
      <alignment wrapText="1"/>
    </xf>
    <xf numFmtId="0" fontId="26" fillId="0" borderId="2" xfId="0" applyNumberFormat="1" applyFont="1" applyBorder="1" applyAlignment="1">
      <alignment horizontal="center"/>
    </xf>
    <xf numFmtId="164" fontId="26" fillId="0" borderId="2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wrapText="1"/>
    </xf>
    <xf numFmtId="49" fontId="31" fillId="0" borderId="2" xfId="0" applyNumberFormat="1" applyFont="1" applyBorder="1" applyAlignment="1">
      <alignment horizontal="center" vertical="center" wrapText="1"/>
    </xf>
    <xf numFmtId="164" fontId="31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wrapText="1"/>
    </xf>
    <xf numFmtId="49" fontId="55" fillId="0" borderId="0" xfId="144" applyNumberFormat="1" applyFont="1" applyAlignment="1">
      <alignment horizontal="left" vertical="top"/>
    </xf>
    <xf numFmtId="0" fontId="55" fillId="0" borderId="0" xfId="144" applyFont="1" applyAlignment="1">
      <alignment horizontal="left" vertical="top"/>
    </xf>
    <xf numFmtId="0" fontId="55" fillId="0" borderId="0" xfId="144" applyFont="1" applyAlignment="1">
      <alignment horizontal="left" wrapText="1"/>
    </xf>
    <xf numFmtId="49" fontId="55" fillId="0" borderId="0" xfId="144" applyNumberFormat="1" applyFont="1" applyAlignment="1">
      <alignment vertical="top"/>
    </xf>
    <xf numFmtId="0" fontId="55" fillId="0" borderId="0" xfId="144" applyFont="1" applyAlignment="1">
      <alignment horizontal="left" shrinkToFit="1"/>
    </xf>
    <xf numFmtId="49" fontId="55" fillId="0" borderId="0" xfId="144" applyNumberFormat="1" applyFont="1" applyAlignment="1">
      <alignment horizontal="center"/>
    </xf>
    <xf numFmtId="49" fontId="47" fillId="0" borderId="0" xfId="144" applyNumberFormat="1" applyFont="1" applyAlignment="1">
      <alignment horizontal="center"/>
    </xf>
  </cellXfs>
  <cellStyles count="177">
    <cellStyle name="1" xfId="1"/>
    <cellStyle name="1 2" xfId="2"/>
    <cellStyle name="1 5" xfId="3"/>
    <cellStyle name="20% - Акцент1 2" xfId="4"/>
    <cellStyle name="20% — акцент1 2" xfId="5"/>
    <cellStyle name="20% - Акцент1 3" xfId="6"/>
    <cellStyle name="20% — акцент1 3" xfId="7"/>
    <cellStyle name="20% - Акцент1 4" xfId="8"/>
    <cellStyle name="20% — акцент1 4" xfId="9"/>
    <cellStyle name="20% - Акцент1 5" xfId="10"/>
    <cellStyle name="20% — акцент1 5" xfId="11"/>
    <cellStyle name="20% - Акцент1 6" xfId="12"/>
    <cellStyle name="20% — акцент1 6" xfId="13"/>
    <cellStyle name="20% - Акцент1 7" xfId="14"/>
    <cellStyle name="20% - Акцент1 8" xfId="15"/>
    <cellStyle name="20% - Акцент2 2" xfId="16"/>
    <cellStyle name="20% — акцент2 2" xfId="17"/>
    <cellStyle name="20% - Акцент2 3" xfId="18"/>
    <cellStyle name="20% — акцент2 3" xfId="19"/>
    <cellStyle name="20% - Акцент2 4" xfId="20"/>
    <cellStyle name="20% — акцент2 4" xfId="21"/>
    <cellStyle name="20% - Акцент2 5" xfId="22"/>
    <cellStyle name="20% — акцент2 5" xfId="23"/>
    <cellStyle name="20% - Акцент2 6" xfId="24"/>
    <cellStyle name="20% — акцент2 6" xfId="25"/>
    <cellStyle name="20% - Акцент2 7" xfId="26"/>
    <cellStyle name="20% - Акцент2 8" xfId="27"/>
    <cellStyle name="20% - Акцент3 2" xfId="28"/>
    <cellStyle name="20% — акцент3 2" xfId="29"/>
    <cellStyle name="20% - Акцент3 3" xfId="30"/>
    <cellStyle name="20% — акцент3 3" xfId="31"/>
    <cellStyle name="20% - Акцент3 4" xfId="32"/>
    <cellStyle name="20% — акцент3 4" xfId="33"/>
    <cellStyle name="20% - Акцент3 5" xfId="34"/>
    <cellStyle name="20% — акцент3 5" xfId="35"/>
    <cellStyle name="20% - Акцент3 6" xfId="36"/>
    <cellStyle name="20% — акцент3 6" xfId="37"/>
    <cellStyle name="20% - Акцент3 7" xfId="38"/>
    <cellStyle name="20% - Акцент3 8" xfId="39"/>
    <cellStyle name="20% - Акцент4 2" xfId="40"/>
    <cellStyle name="20% — акцент4 2" xfId="41"/>
    <cellStyle name="20% - Акцент4 3" xfId="42"/>
    <cellStyle name="20% — акцент4 3" xfId="43"/>
    <cellStyle name="20% - Акцент4 4" xfId="44"/>
    <cellStyle name="20% — акцент4 4" xfId="45"/>
    <cellStyle name="20% - Акцент4 5" xfId="46"/>
    <cellStyle name="20% — акцент4 5" xfId="47"/>
    <cellStyle name="20% - Акцент4 6" xfId="48"/>
    <cellStyle name="20% — акцент4 6" xfId="49"/>
    <cellStyle name="20% - Акцент4 7" xfId="50"/>
    <cellStyle name="20% - Акцент4 8" xfId="51"/>
    <cellStyle name="20% - Акцент5" xfId="52" builtinId="46" customBuiltin="1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6" xfId="60" builtinId="50" customBuiltin="1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40% - Акцент1" xfId="68" builtinId="31" customBuiltin="1"/>
    <cellStyle name="40% - Акцент1 2" xfId="69"/>
    <cellStyle name="40% - Акцент1 3" xfId="70"/>
    <cellStyle name="40% - Акцент1 4" xfId="71"/>
    <cellStyle name="40% - Акцент1 5" xfId="72"/>
    <cellStyle name="40% - Акцент1 6" xfId="73"/>
    <cellStyle name="40% - Акцент1 7" xfId="74"/>
    <cellStyle name="40% - Акцент1 8" xfId="75"/>
    <cellStyle name="40% - Акцент2" xfId="76" builtinId="35" customBuiltin="1"/>
    <cellStyle name="40% - Акцент2 2" xfId="77"/>
    <cellStyle name="40% - Акцент2 3" xfId="78"/>
    <cellStyle name="40% - Акцент2 4" xfId="79"/>
    <cellStyle name="40% - Акцент2 5" xfId="80"/>
    <cellStyle name="40% - Акцент2 6" xfId="81"/>
    <cellStyle name="40% - Акцент2 7" xfId="82"/>
    <cellStyle name="40% - Акцент2 8" xfId="83"/>
    <cellStyle name="40% - Акцент3 2" xfId="84"/>
    <cellStyle name="40% — акцент3 2" xfId="85"/>
    <cellStyle name="40% - Акцент3 3" xfId="86"/>
    <cellStyle name="40% — акцент3 3" xfId="87"/>
    <cellStyle name="40% - Акцент3 4" xfId="88"/>
    <cellStyle name="40% — акцент3 4" xfId="89"/>
    <cellStyle name="40% - Акцент3 5" xfId="90"/>
    <cellStyle name="40% — акцент3 5" xfId="91"/>
    <cellStyle name="40% - Акцент3 6" xfId="92"/>
    <cellStyle name="40% — акцент3 6" xfId="93"/>
    <cellStyle name="40% - Акцент3 7" xfId="94"/>
    <cellStyle name="40% - Акцент3 8" xfId="95"/>
    <cellStyle name="40% - Акцент4" xfId="96" builtinId="43" customBuiltin="1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5" xfId="104" builtinId="47" customBuiltin="1"/>
    <cellStyle name="40% - Акцент5 2" xfId="105"/>
    <cellStyle name="40% - Акцент5 3" xfId="106"/>
    <cellStyle name="40% - Акцент5 4" xfId="107"/>
    <cellStyle name="40% - Акцент5 5" xfId="108"/>
    <cellStyle name="40% - Акцент5 6" xfId="109"/>
    <cellStyle name="40% - Акцент5 7" xfId="110"/>
    <cellStyle name="40% - Акцент5 8" xfId="111"/>
    <cellStyle name="40% - Акцент6" xfId="112" builtinId="51" customBuiltin="1"/>
    <cellStyle name="40% - Акцент6 2" xfId="113"/>
    <cellStyle name="40% - Акцент6 3" xfId="114"/>
    <cellStyle name="40% - Акцент6 4" xfId="115"/>
    <cellStyle name="40% - Акцент6 5" xfId="116"/>
    <cellStyle name="40% - Акцент6 6" xfId="117"/>
    <cellStyle name="40% - Акцент6 7" xfId="118"/>
    <cellStyle name="40% - Акцент6 8" xfId="119"/>
    <cellStyle name="60% - Акцент1" xfId="120" builtinId="32" customBuiltin="1"/>
    <cellStyle name="60% - Акцент2" xfId="121" builtinId="36" customBuiltin="1"/>
    <cellStyle name="60% — акцент3 2" xfId="122"/>
    <cellStyle name="60% — акцент4 2" xfId="123"/>
    <cellStyle name="60% - Акцент5" xfId="124" builtinId="48" customBuiltin="1"/>
    <cellStyle name="60% — акцент6 2" xfId="125"/>
    <cellStyle name="Акцент1" xfId="126" builtinId="29" customBuiltin="1"/>
    <cellStyle name="Акцент2" xfId="127" builtinId="33" customBuiltin="1"/>
    <cellStyle name="Акцент3" xfId="128" builtinId="37" customBuiltin="1"/>
    <cellStyle name="Акцент4" xfId="129" builtinId="41" customBuiltin="1"/>
    <cellStyle name="Акцент5" xfId="130" builtinId="45" customBuiltin="1"/>
    <cellStyle name="Акцент6" xfId="131" builtinId="49" customBuiltin="1"/>
    <cellStyle name="Ввод " xfId="132" builtinId="20" customBuiltin="1"/>
    <cellStyle name="Вывод" xfId="133" builtinId="21" customBuiltin="1"/>
    <cellStyle name="Вычисление" xfId="134" builtinId="22" customBuiltin="1"/>
    <cellStyle name="Денежный" xfId="176" builtinId="4"/>
    <cellStyle name="Заголовок 1" xfId="135" builtinId="16" customBuiltin="1"/>
    <cellStyle name="Заголовок 2" xfId="136" builtinId="17" customBuiltin="1"/>
    <cellStyle name="Заголовок 3" xfId="137" builtinId="18" customBuiltin="1"/>
    <cellStyle name="Заголовок 4" xfId="138" builtinId="19" customBuiltin="1"/>
    <cellStyle name="Итог" xfId="139" builtinId="25" customBuiltin="1"/>
    <cellStyle name="Контрольная ячейка" xfId="140" builtinId="23" customBuiltin="1"/>
    <cellStyle name="Название" xfId="141" builtinId="15" customBuiltin="1"/>
    <cellStyle name="Нейтральный" xfId="142" builtinId="28" customBuiltin="1"/>
    <cellStyle name="Обычный" xfId="0" builtinId="0"/>
    <cellStyle name="Обычный 10" xfId="143"/>
    <cellStyle name="Обычный 2" xfId="144"/>
    <cellStyle name="Обычный 3" xfId="145"/>
    <cellStyle name="Обычный 3 2" xfId="146"/>
    <cellStyle name="Обычный 3_ШАБЛОН+БАЗА  РАБОЧИЙ НЕ ТРОГАТЬ" xfId="147"/>
    <cellStyle name="Обычный 4" xfId="148"/>
    <cellStyle name="Обычный 5" xfId="149"/>
    <cellStyle name="Обычный 6" xfId="150"/>
    <cellStyle name="Обычный 7" xfId="151"/>
    <cellStyle name="Обычный 8" xfId="152"/>
    <cellStyle name="Обычный 9" xfId="153"/>
    <cellStyle name="Плохой" xfId="154" builtinId="27" customBuiltin="1"/>
    <cellStyle name="Пояснение" xfId="155" builtinId="53" customBuiltin="1"/>
    <cellStyle name="Примечание 10" xfId="156"/>
    <cellStyle name="Примечание 11" xfId="157"/>
    <cellStyle name="Примечание 12" xfId="158"/>
    <cellStyle name="Примечание 13" xfId="159"/>
    <cellStyle name="Примечание 2" xfId="160"/>
    <cellStyle name="Примечание 2 2" xfId="161"/>
    <cellStyle name="Примечание 3" xfId="162"/>
    <cellStyle name="Примечание 3 2" xfId="163"/>
    <cellStyle name="Примечание 4" xfId="164"/>
    <cellStyle name="Примечание 4 2" xfId="165"/>
    <cellStyle name="Примечание 5" xfId="166"/>
    <cellStyle name="Примечание 5 2" xfId="167"/>
    <cellStyle name="Примечание 6" xfId="168"/>
    <cellStyle name="Примечание 6 2" xfId="169"/>
    <cellStyle name="Примечание 7" xfId="170"/>
    <cellStyle name="Примечание 8" xfId="171"/>
    <cellStyle name="Примечание 9" xfId="172"/>
    <cellStyle name="Связанная ячейка" xfId="173" builtinId="24" customBuiltin="1"/>
    <cellStyle name="Текст предупреждения" xfId="174" builtinId="11" customBuiltin="1"/>
    <cellStyle name="Хороший" xfId="175" builtinId="26" customBuiltin="1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209550</xdr:colOff>
      <xdr:row>4</xdr:row>
      <xdr:rowOff>142875</xdr:rowOff>
    </xdr:to>
    <xdr:pic>
      <xdr:nvPicPr>
        <xdr:cNvPr id="98784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523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1333500</xdr:colOff>
      <xdr:row>0</xdr:row>
      <xdr:rowOff>76200</xdr:rowOff>
    </xdr:from>
    <xdr:to>
      <xdr:col>6</xdr:col>
      <xdr:colOff>542925</xdr:colOff>
      <xdr:row>4</xdr:row>
      <xdr:rowOff>142875</xdr:rowOff>
    </xdr:to>
    <xdr:pic>
      <xdr:nvPicPr>
        <xdr:cNvPr id="987848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76200"/>
          <a:ext cx="914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219075</xdr:colOff>
      <xdr:row>4</xdr:row>
      <xdr:rowOff>133350</xdr:rowOff>
    </xdr:to>
    <xdr:pic>
      <xdr:nvPicPr>
        <xdr:cNvPr id="98886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523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1914525</xdr:colOff>
      <xdr:row>0</xdr:row>
      <xdr:rowOff>28575</xdr:rowOff>
    </xdr:from>
    <xdr:to>
      <xdr:col>7</xdr:col>
      <xdr:colOff>19050</xdr:colOff>
      <xdr:row>4</xdr:row>
      <xdr:rowOff>9525</xdr:rowOff>
    </xdr:to>
    <xdr:pic>
      <xdr:nvPicPr>
        <xdr:cNvPr id="988870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28575"/>
          <a:ext cx="781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323850</xdr:colOff>
      <xdr:row>4</xdr:row>
      <xdr:rowOff>66675</xdr:rowOff>
    </xdr:to>
    <xdr:pic>
      <xdr:nvPicPr>
        <xdr:cNvPr id="98989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1647825</xdr:colOff>
      <xdr:row>0</xdr:row>
      <xdr:rowOff>47625</xdr:rowOff>
    </xdr:from>
    <xdr:to>
      <xdr:col>4</xdr:col>
      <xdr:colOff>2428875</xdr:colOff>
      <xdr:row>3</xdr:row>
      <xdr:rowOff>76200</xdr:rowOff>
    </xdr:to>
    <xdr:pic>
      <xdr:nvPicPr>
        <xdr:cNvPr id="98989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7625"/>
          <a:ext cx="781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136</xdr:row>
      <xdr:rowOff>66675</xdr:rowOff>
    </xdr:from>
    <xdr:ext cx="495300" cy="476250"/>
    <xdr:pic>
      <xdr:nvPicPr>
        <xdr:cNvPr id="8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95642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247650</xdr:colOff>
      <xdr:row>137</xdr:row>
      <xdr:rowOff>44450</xdr:rowOff>
    </xdr:from>
    <xdr:ext cx="600075" cy="336550"/>
    <xdr:pic>
      <xdr:nvPicPr>
        <xdr:cNvPr id="9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900" y="7092950"/>
          <a:ext cx="60007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161925</xdr:colOff>
      <xdr:row>341</xdr:row>
      <xdr:rowOff>66675</xdr:rowOff>
    </xdr:from>
    <xdr:ext cx="495300" cy="476250"/>
    <xdr:pic>
      <xdr:nvPicPr>
        <xdr:cNvPr id="10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711072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247650</xdr:colOff>
      <xdr:row>342</xdr:row>
      <xdr:rowOff>44450</xdr:rowOff>
    </xdr:from>
    <xdr:ext cx="600075" cy="336550"/>
    <xdr:pic>
      <xdr:nvPicPr>
        <xdr:cNvPr id="11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5753" y="27853071"/>
          <a:ext cx="60007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9"/>
  </sheetPr>
  <dimension ref="A1:N12"/>
  <sheetViews>
    <sheetView workbookViewId="0">
      <selection activeCell="A10" sqref="A10"/>
    </sheetView>
  </sheetViews>
  <sheetFormatPr defaultRowHeight="12.75" x14ac:dyDescent="0.2"/>
  <cols>
    <col min="1" max="14" width="9.140625" style="23"/>
  </cols>
  <sheetData>
    <row r="1" spans="1:14" ht="13.5" x14ac:dyDescent="0.25">
      <c r="A1" s="344" t="s">
        <v>79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3.5" customHeight="1" x14ac:dyDescent="0.25">
      <c r="A2" s="344" t="s">
        <v>80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3.5" x14ac:dyDescent="0.25">
      <c r="A3" s="345" t="s">
        <v>39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15.75" customHeight="1" x14ac:dyDescent="0.25">
      <c r="A4" s="343" t="s">
        <v>195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1:14" ht="15.75" customHeight="1" x14ac:dyDescent="0.2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8" x14ac:dyDescent="0.25">
      <c r="A6" s="342" t="s">
        <v>78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x14ac:dyDescent="0.2">
      <c r="A7" s="22" t="s">
        <v>16</v>
      </c>
    </row>
    <row r="9" spans="1:14" ht="20.25" x14ac:dyDescent="0.3">
      <c r="A9" s="24" t="s">
        <v>303</v>
      </c>
    </row>
    <row r="10" spans="1:14" ht="18" x14ac:dyDescent="0.25">
      <c r="A10" s="25" t="s">
        <v>111</v>
      </c>
    </row>
    <row r="12" spans="1:14" x14ac:dyDescent="0.2">
      <c r="A12" s="94" t="s">
        <v>134</v>
      </c>
    </row>
  </sheetData>
  <mergeCells count="6">
    <mergeCell ref="A6:N6"/>
    <mergeCell ref="A4:N4"/>
    <mergeCell ref="A5:N5"/>
    <mergeCell ref="A1:N1"/>
    <mergeCell ref="A2:N2"/>
    <mergeCell ref="A3:N3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34"/>
  </sheetPr>
  <dimension ref="A1:N69"/>
  <sheetViews>
    <sheetView zoomScaleNormal="100" workbookViewId="0">
      <selection activeCell="F59" sqref="F59:F65"/>
    </sheetView>
  </sheetViews>
  <sheetFormatPr defaultRowHeight="12.75" x14ac:dyDescent="0.2"/>
  <cols>
    <col min="1" max="1" width="3.5703125" style="80" customWidth="1"/>
    <col min="2" max="2" width="19.7109375" style="80" customWidth="1"/>
    <col min="3" max="3" width="9.140625" style="93" customWidth="1"/>
    <col min="4" max="4" width="18.140625" style="80" customWidth="1"/>
    <col min="5" max="5" width="5.28515625" style="80" customWidth="1"/>
    <col min="6" max="6" width="6" style="80" customWidth="1"/>
    <col min="7" max="7" width="7.28515625" style="80" customWidth="1"/>
    <col min="8" max="8" width="6.42578125" style="80" customWidth="1"/>
    <col min="9" max="9" width="6.5703125" style="80" customWidth="1"/>
    <col min="10" max="10" width="6.140625" style="80" customWidth="1"/>
    <col min="11" max="11" width="7.28515625" style="80" customWidth="1"/>
    <col min="12" max="12" width="6.5703125" style="52" customWidth="1"/>
    <col min="13" max="13" width="5.85546875" style="4" customWidth="1"/>
    <col min="14" max="16384" width="9.140625" style="4"/>
  </cols>
  <sheetData>
    <row r="1" spans="1:14" customFormat="1" x14ac:dyDescent="0.2">
      <c r="A1" s="80"/>
      <c r="B1" s="80"/>
      <c r="C1" s="368" t="s">
        <v>39</v>
      </c>
      <c r="D1" s="368"/>
      <c r="E1" s="368"/>
      <c r="F1" s="368"/>
      <c r="G1" s="368"/>
      <c r="H1" s="368"/>
      <c r="I1" s="368"/>
      <c r="J1" s="368"/>
      <c r="K1" s="284"/>
      <c r="L1" s="284"/>
      <c r="M1" s="284"/>
      <c r="N1" s="284"/>
    </row>
    <row r="2" spans="1:14" customFormat="1" ht="15.75" customHeight="1" x14ac:dyDescent="0.2">
      <c r="A2" s="45"/>
      <c r="B2" s="45"/>
      <c r="C2" s="46"/>
      <c r="D2" s="47"/>
      <c r="E2" s="44"/>
      <c r="F2" s="44"/>
      <c r="G2" s="44"/>
      <c r="H2" s="44"/>
      <c r="I2" s="47"/>
      <c r="J2" s="47"/>
      <c r="K2" s="47"/>
      <c r="L2" s="47"/>
    </row>
    <row r="3" spans="1:14" customFormat="1" ht="23.25" customHeight="1" x14ac:dyDescent="0.2">
      <c r="A3" s="80"/>
      <c r="B3" s="80"/>
      <c r="C3" s="367" t="s">
        <v>10</v>
      </c>
      <c r="D3" s="367"/>
      <c r="E3" s="367"/>
      <c r="F3" s="367"/>
      <c r="G3" s="367"/>
      <c r="H3" s="367"/>
      <c r="I3" s="367"/>
      <c r="J3" s="367"/>
      <c r="K3" s="143"/>
      <c r="L3" s="143"/>
      <c r="M3" s="143"/>
      <c r="N3" s="143"/>
    </row>
    <row r="4" spans="1:14" customFormat="1" ht="18.75" customHeight="1" x14ac:dyDescent="0.2">
      <c r="A4" s="45" t="s">
        <v>11</v>
      </c>
      <c r="B4" s="289" t="s">
        <v>202</v>
      </c>
      <c r="C4" s="366" t="s">
        <v>304</v>
      </c>
      <c r="D4" s="366"/>
      <c r="E4" s="366"/>
      <c r="F4" s="366"/>
      <c r="G4" s="366"/>
      <c r="H4" s="366"/>
      <c r="I4" s="366"/>
      <c r="J4" s="366"/>
      <c r="K4" s="48" t="s">
        <v>264</v>
      </c>
      <c r="L4" s="45"/>
    </row>
    <row r="5" spans="1:14" customFormat="1" ht="16.5" customHeight="1" x14ac:dyDescent="0.2">
      <c r="A5" s="45" t="s">
        <v>12</v>
      </c>
      <c r="B5" s="289" t="s">
        <v>201</v>
      </c>
      <c r="C5" s="366"/>
      <c r="D5" s="366"/>
      <c r="E5" s="366"/>
      <c r="F5" s="366"/>
      <c r="G5" s="366"/>
      <c r="H5" s="366"/>
      <c r="I5" s="366"/>
      <c r="J5" s="366"/>
      <c r="K5" s="50" t="s">
        <v>14</v>
      </c>
      <c r="L5" s="45" t="s">
        <v>269</v>
      </c>
    </row>
    <row r="6" spans="1:14" customFormat="1" ht="19.5" customHeight="1" x14ac:dyDescent="0.2">
      <c r="A6" s="45" t="s">
        <v>13</v>
      </c>
      <c r="B6" s="289" t="s">
        <v>200</v>
      </c>
      <c r="C6" s="366"/>
      <c r="D6" s="366"/>
      <c r="E6" s="366"/>
      <c r="F6" s="366"/>
      <c r="G6" s="366"/>
      <c r="H6" s="366"/>
      <c r="I6" s="366"/>
      <c r="J6" s="366"/>
      <c r="K6" s="50" t="s">
        <v>15</v>
      </c>
      <c r="L6" s="45"/>
    </row>
    <row r="7" spans="1:14" customFormat="1" ht="15.75" customHeight="1" x14ac:dyDescent="0.2">
      <c r="A7" s="45" t="s">
        <v>0</v>
      </c>
      <c r="B7" s="292" t="s">
        <v>284</v>
      </c>
      <c r="C7" s="373"/>
      <c r="D7" s="373"/>
      <c r="E7" s="373"/>
      <c r="F7" s="373"/>
      <c r="G7" s="373"/>
      <c r="H7" s="373"/>
      <c r="I7" s="373"/>
      <c r="J7" s="373"/>
      <c r="K7" s="45"/>
      <c r="L7" s="52"/>
    </row>
    <row r="8" spans="1:14" customFormat="1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46</v>
      </c>
      <c r="E8" s="369"/>
      <c r="F8" s="369"/>
      <c r="G8" s="369"/>
      <c r="H8" s="369"/>
      <c r="I8" s="369"/>
      <c r="J8" s="45"/>
      <c r="K8" s="55" t="s">
        <v>16</v>
      </c>
      <c r="L8" s="45"/>
    </row>
    <row r="9" spans="1:14" customFormat="1" ht="15.75" customHeight="1" x14ac:dyDescent="0.2">
      <c r="A9" s="50"/>
      <c r="B9" s="45"/>
      <c r="C9" s="53"/>
      <c r="D9" s="370" t="s">
        <v>82</v>
      </c>
      <c r="E9" s="370"/>
      <c r="F9" s="370"/>
      <c r="G9" s="370"/>
      <c r="H9" s="370"/>
      <c r="I9" s="370"/>
      <c r="J9" s="45"/>
      <c r="K9" s="55"/>
      <c r="L9" s="45"/>
    </row>
    <row r="10" spans="1:14" customFormat="1" ht="13.5" thickBot="1" x14ac:dyDescent="0.25">
      <c r="A10" s="57"/>
      <c r="B10" s="45"/>
      <c r="C10" s="53"/>
      <c r="D10" s="371" t="s">
        <v>1284</v>
      </c>
      <c r="E10" s="371"/>
      <c r="F10" s="371"/>
      <c r="G10" s="371"/>
      <c r="H10" s="371"/>
      <c r="I10" s="371"/>
      <c r="J10" s="45"/>
      <c r="K10" s="57"/>
      <c r="L10" s="45"/>
    </row>
    <row r="11" spans="1:14" ht="26.2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5" t="s">
        <v>28</v>
      </c>
      <c r="J11" s="365"/>
      <c r="K11" s="365"/>
      <c r="L11" s="361" t="s">
        <v>5</v>
      </c>
      <c r="M11" s="361" t="s">
        <v>44</v>
      </c>
    </row>
    <row r="12" spans="1:14" ht="9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58"/>
      <c r="J12" s="58"/>
      <c r="K12" s="58"/>
      <c r="L12" s="362"/>
      <c r="M12" s="362"/>
    </row>
    <row r="13" spans="1:14" ht="15.75" customHeight="1" thickBot="1" x14ac:dyDescent="0.25">
      <c r="A13" s="59"/>
      <c r="B13" s="260" t="s">
        <v>21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226"/>
    </row>
    <row r="14" spans="1:14" ht="15.75" customHeight="1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/>
      <c r="F14" s="303" t="s">
        <v>448</v>
      </c>
      <c r="G14" s="307"/>
      <c r="H14" s="307"/>
      <c r="I14" s="67"/>
      <c r="J14" s="67"/>
      <c r="K14" s="67"/>
      <c r="L14" s="67"/>
      <c r="M14" s="69"/>
    </row>
    <row r="15" spans="1:14" ht="15.75" customHeight="1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815</v>
      </c>
      <c r="G15" s="307" t="s">
        <v>816</v>
      </c>
      <c r="H15" s="307" t="s">
        <v>817</v>
      </c>
      <c r="I15" s="67"/>
      <c r="J15" s="67"/>
      <c r="K15" s="67"/>
      <c r="L15" s="67"/>
      <c r="M15" s="69"/>
    </row>
    <row r="16" spans="1:14" ht="15.75" customHeight="1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1072</v>
      </c>
      <c r="G16" s="307" t="s">
        <v>1075</v>
      </c>
      <c r="H16" s="307" t="s">
        <v>1076</v>
      </c>
      <c r="I16" s="67"/>
      <c r="J16" s="67"/>
      <c r="K16" s="67"/>
      <c r="L16" s="67"/>
      <c r="M16" s="69"/>
    </row>
    <row r="17" spans="1:13" ht="15.75" customHeight="1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1165</v>
      </c>
      <c r="G17" s="307"/>
      <c r="H17" s="307" t="s">
        <v>1168</v>
      </c>
      <c r="I17" s="67"/>
      <c r="J17" s="67"/>
      <c r="K17" s="67"/>
      <c r="L17" s="67"/>
      <c r="M17" s="69"/>
    </row>
    <row r="18" spans="1:13" ht="15.75" customHeight="1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793</v>
      </c>
      <c r="G18" s="307" t="s">
        <v>794</v>
      </c>
      <c r="H18" s="307" t="s">
        <v>794</v>
      </c>
      <c r="I18" s="67"/>
      <c r="J18" s="67"/>
      <c r="K18" s="67"/>
      <c r="L18" s="67"/>
      <c r="M18" s="69"/>
    </row>
    <row r="19" spans="1:13" ht="15.75" customHeight="1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465</v>
      </c>
      <c r="G19" s="307" t="s">
        <v>466</v>
      </c>
      <c r="H19" s="307" t="s">
        <v>467</v>
      </c>
      <c r="I19" s="67"/>
      <c r="J19" s="67"/>
      <c r="K19" s="67"/>
      <c r="L19" s="67"/>
      <c r="M19" s="69"/>
    </row>
    <row r="20" spans="1:13" ht="15.75" customHeight="1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1054</v>
      </c>
      <c r="G20" s="307" t="s">
        <v>1057</v>
      </c>
      <c r="H20" s="307" t="s">
        <v>1057</v>
      </c>
      <c r="I20" s="67"/>
      <c r="J20" s="67"/>
      <c r="K20" s="67"/>
      <c r="L20" s="67"/>
      <c r="M20" s="69" t="e">
        <f>VLOOKUP($F20,#REF!,9,FALSE)</f>
        <v>#REF!</v>
      </c>
    </row>
    <row r="21" spans="1:13" ht="15.75" customHeight="1" thickBot="1" x14ac:dyDescent="0.25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796</v>
      </c>
      <c r="G21" s="307" t="s">
        <v>797</v>
      </c>
      <c r="H21" s="307" t="s">
        <v>797</v>
      </c>
      <c r="I21" s="67"/>
      <c r="J21" s="67"/>
      <c r="K21" s="67"/>
      <c r="L21" s="67"/>
      <c r="M21" s="69"/>
    </row>
    <row r="22" spans="1:13" ht="15.75" customHeight="1" thickBot="1" x14ac:dyDescent="0.25">
      <c r="A22" s="59"/>
      <c r="B22" s="262" t="s">
        <v>22</v>
      </c>
      <c r="C22" s="71"/>
      <c r="D22" s="72"/>
      <c r="E22" s="265"/>
      <c r="F22" s="270"/>
      <c r="G22" s="73"/>
      <c r="H22" s="73"/>
      <c r="I22" s="62"/>
      <c r="J22" s="62"/>
      <c r="K22" s="62"/>
      <c r="L22" s="62"/>
      <c r="M22" s="226"/>
    </row>
    <row r="23" spans="1:13" ht="15.75" customHeight="1" x14ac:dyDescent="0.2">
      <c r="A23" s="64" t="s">
        <v>7</v>
      </c>
      <c r="B23" s="65"/>
      <c r="C23" s="66"/>
      <c r="D23" s="129"/>
      <c r="E23" s="264"/>
      <c r="F23" s="268"/>
      <c r="G23" s="68"/>
      <c r="H23" s="68"/>
      <c r="I23" s="67"/>
      <c r="J23" s="67"/>
      <c r="K23" s="67"/>
      <c r="L23" s="67"/>
      <c r="M23" s="69"/>
    </row>
    <row r="24" spans="1:13" ht="15.75" customHeight="1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1147</v>
      </c>
      <c r="G24" s="307" t="s">
        <v>1076</v>
      </c>
      <c r="H24" s="307" t="s">
        <v>1149</v>
      </c>
      <c r="I24" s="67"/>
      <c r="J24" s="67"/>
      <c r="K24" s="67"/>
      <c r="L24" s="67"/>
      <c r="M24" s="69"/>
    </row>
    <row r="25" spans="1:13" ht="15.75" customHeight="1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141</v>
      </c>
      <c r="G25" s="307" t="s">
        <v>633</v>
      </c>
      <c r="H25" s="307" t="s">
        <v>633</v>
      </c>
      <c r="I25" s="67"/>
      <c r="J25" s="67"/>
      <c r="K25" s="67"/>
      <c r="L25" s="67"/>
      <c r="M25" s="69" t="e">
        <f>VLOOKUP($F25,#REF!,9,FALSE)</f>
        <v>#REF!</v>
      </c>
    </row>
    <row r="26" spans="1:13" ht="15.75" customHeight="1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462</v>
      </c>
      <c r="G26" s="307" t="s">
        <v>463</v>
      </c>
      <c r="H26" s="307" t="s">
        <v>463</v>
      </c>
      <c r="I26" s="67"/>
      <c r="J26" s="67"/>
      <c r="K26" s="67"/>
      <c r="L26" s="67"/>
      <c r="M26" s="69"/>
    </row>
    <row r="27" spans="1:13" ht="15.75" customHeight="1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1103</v>
      </c>
      <c r="G27" s="307" t="s">
        <v>1104</v>
      </c>
      <c r="H27" s="307" t="s">
        <v>1105</v>
      </c>
      <c r="I27" s="67"/>
      <c r="J27" s="67"/>
      <c r="K27" s="67"/>
      <c r="L27" s="67"/>
      <c r="M27" s="69"/>
    </row>
    <row r="28" spans="1:13" ht="15.75" customHeight="1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1172</v>
      </c>
      <c r="G28" s="307" t="s">
        <v>1173</v>
      </c>
      <c r="H28" s="307" t="s">
        <v>1173</v>
      </c>
      <c r="I28" s="67"/>
      <c r="J28" s="67"/>
      <c r="K28" s="67"/>
      <c r="L28" s="67"/>
      <c r="M28" s="69"/>
    </row>
    <row r="29" spans="1:13" ht="15.75" customHeight="1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1084</v>
      </c>
      <c r="G29" s="307" t="s">
        <v>1087</v>
      </c>
      <c r="H29" s="307" t="s">
        <v>1088</v>
      </c>
      <c r="I29" s="67"/>
      <c r="J29" s="67"/>
      <c r="K29" s="67"/>
      <c r="L29" s="67"/>
      <c r="M29" s="69"/>
    </row>
    <row r="30" spans="1:13" ht="15.75" customHeight="1" thickBot="1" x14ac:dyDescent="0.25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1236</v>
      </c>
      <c r="G30" s="307" t="s">
        <v>1237</v>
      </c>
      <c r="H30" s="307" t="s">
        <v>1237</v>
      </c>
      <c r="I30" s="67"/>
      <c r="J30" s="67"/>
      <c r="K30" s="67"/>
      <c r="L30" s="67"/>
      <c r="M30" s="69"/>
    </row>
    <row r="31" spans="1:13" ht="15.75" customHeight="1" thickBot="1" x14ac:dyDescent="0.25">
      <c r="A31" s="59"/>
      <c r="B31" s="262" t="s">
        <v>23</v>
      </c>
      <c r="C31" s="71"/>
      <c r="D31" s="72"/>
      <c r="E31" s="265"/>
      <c r="F31" s="270"/>
      <c r="G31" s="73"/>
      <c r="H31" s="73"/>
      <c r="I31" s="62"/>
      <c r="J31" s="62"/>
      <c r="K31" s="62"/>
      <c r="L31" s="62"/>
      <c r="M31" s="226"/>
    </row>
    <row r="32" spans="1:13" ht="15.75" customHeight="1" x14ac:dyDescent="0.2">
      <c r="A32" s="64" t="s">
        <v>7</v>
      </c>
      <c r="B32" s="65"/>
      <c r="C32" s="66"/>
      <c r="D32" s="129"/>
      <c r="E32" s="264"/>
      <c r="F32" s="268"/>
      <c r="G32" s="68"/>
      <c r="H32" s="68"/>
      <c r="I32" s="67"/>
      <c r="J32" s="67"/>
      <c r="K32" s="67"/>
      <c r="L32" s="67"/>
      <c r="M32" s="69"/>
    </row>
    <row r="33" spans="1:13" ht="15.75" customHeight="1" x14ac:dyDescent="0.2">
      <c r="A33" s="67" t="s">
        <v>8</v>
      </c>
      <c r="B33" s="65" t="e">
        <f>VLOOKUP($F33,#REF!,3,FALSE)</f>
        <v>#REF!</v>
      </c>
      <c r="C33" s="66" t="e">
        <f>VLOOKUP($F33,#REF!,4,FALSE)</f>
        <v>#REF!</v>
      </c>
      <c r="D33" s="129" t="e">
        <f>VLOOKUP($F33,#REF!,5,FALSE)</f>
        <v>#REF!</v>
      </c>
      <c r="E33" s="264" t="e">
        <f>VLOOKUP($F33,#REF!,8,FALSE)</f>
        <v>#REF!</v>
      </c>
      <c r="F33" s="303" t="s">
        <v>873</v>
      </c>
      <c r="G33" s="307" t="s">
        <v>874</v>
      </c>
      <c r="H33" s="307" t="s">
        <v>874</v>
      </c>
      <c r="I33" s="67"/>
      <c r="J33" s="67"/>
      <c r="K33" s="67"/>
      <c r="L33" s="67"/>
      <c r="M33" s="69"/>
    </row>
    <row r="34" spans="1:13" ht="15.75" customHeight="1" x14ac:dyDescent="0.2">
      <c r="A34" s="67" t="s">
        <v>9</v>
      </c>
      <c r="B34" s="65" t="e">
        <f>VLOOKUP($F34,#REF!,3,FALSE)</f>
        <v>#REF!</v>
      </c>
      <c r="C34" s="66" t="e">
        <f>VLOOKUP($F34,#REF!,4,FALSE)</f>
        <v>#REF!</v>
      </c>
      <c r="D34" s="129" t="e">
        <f>VLOOKUP($F34,#REF!,5,FALSE)</f>
        <v>#REF!</v>
      </c>
      <c r="E34" s="264" t="e">
        <f>VLOOKUP($F34,#REF!,8,FALSE)</f>
        <v>#REF!</v>
      </c>
      <c r="F34" s="303" t="s">
        <v>317</v>
      </c>
      <c r="G34" s="307" t="s">
        <v>1025</v>
      </c>
      <c r="H34" s="307" t="s">
        <v>1025</v>
      </c>
      <c r="I34" s="67"/>
      <c r="J34" s="67"/>
      <c r="K34" s="67"/>
      <c r="L34" s="67"/>
      <c r="M34" s="69" t="e">
        <f>VLOOKUP($F34,#REF!,9,FALSE)</f>
        <v>#REF!</v>
      </c>
    </row>
    <row r="35" spans="1:13" ht="15.75" customHeight="1" x14ac:dyDescent="0.2">
      <c r="A35" s="67" t="s">
        <v>17</v>
      </c>
      <c r="B35" s="65" t="e">
        <f>VLOOKUP($F35,#REF!,3,FALSE)</f>
        <v>#REF!</v>
      </c>
      <c r="C35" s="66" t="e">
        <f>VLOOKUP($F35,#REF!,4,FALSE)</f>
        <v>#REF!</v>
      </c>
      <c r="D35" s="129" t="e">
        <f>VLOOKUP($F35,#REF!,5,FALSE)</f>
        <v>#REF!</v>
      </c>
      <c r="E35" s="264" t="e">
        <f>VLOOKUP($F35,#REF!,8,FALSE)</f>
        <v>#REF!</v>
      </c>
      <c r="F35" s="303" t="s">
        <v>809</v>
      </c>
      <c r="G35" s="307" t="s">
        <v>810</v>
      </c>
      <c r="H35" s="307" t="s">
        <v>810</v>
      </c>
      <c r="I35" s="67"/>
      <c r="J35" s="67"/>
      <c r="K35" s="67"/>
      <c r="L35" s="67"/>
      <c r="M35" s="69"/>
    </row>
    <row r="36" spans="1:13" ht="15.75" customHeight="1" x14ac:dyDescent="0.2">
      <c r="A36" s="67" t="s">
        <v>18</v>
      </c>
      <c r="B36" s="65" t="e">
        <f>VLOOKUP($F36,#REF!,3,FALSE)</f>
        <v>#REF!</v>
      </c>
      <c r="C36" s="66" t="e">
        <f>VLOOKUP($F36,#REF!,4,FALSE)</f>
        <v>#REF!</v>
      </c>
      <c r="D36" s="129" t="e">
        <f>VLOOKUP($F36,#REF!,5,FALSE)</f>
        <v>#REF!</v>
      </c>
      <c r="E36" s="264" t="e">
        <f>VLOOKUP($F36,#REF!,8,FALSE)</f>
        <v>#REF!</v>
      </c>
      <c r="F36" s="303" t="s">
        <v>1181</v>
      </c>
      <c r="G36" s="307"/>
      <c r="H36" s="307" t="s">
        <v>1184</v>
      </c>
      <c r="I36" s="67"/>
      <c r="J36" s="67"/>
      <c r="K36" s="67"/>
      <c r="L36" s="67"/>
      <c r="M36" s="69"/>
    </row>
    <row r="37" spans="1:13" ht="15.75" customHeight="1" x14ac:dyDescent="0.2">
      <c r="A37" s="67" t="s">
        <v>19</v>
      </c>
      <c r="B37" s="65" t="e">
        <f>VLOOKUP($F37,#REF!,3,FALSE)</f>
        <v>#REF!</v>
      </c>
      <c r="C37" s="66" t="e">
        <f>VLOOKUP($F37,#REF!,4,FALSE)</f>
        <v>#REF!</v>
      </c>
      <c r="D37" s="129" t="e">
        <f>VLOOKUP($F37,#REF!,5,FALSE)</f>
        <v>#REF!</v>
      </c>
      <c r="E37" s="264" t="e">
        <f>VLOOKUP($F37,#REF!,8,FALSE)</f>
        <v>#REF!</v>
      </c>
      <c r="F37" s="303" t="s">
        <v>1042</v>
      </c>
      <c r="G37" s="307" t="s">
        <v>1043</v>
      </c>
      <c r="H37" s="307" t="s">
        <v>1044</v>
      </c>
      <c r="I37" s="67"/>
      <c r="J37" s="67"/>
      <c r="K37" s="67"/>
      <c r="L37" s="67"/>
      <c r="M37" s="69"/>
    </row>
    <row r="38" spans="1:13" ht="15.75" customHeight="1" x14ac:dyDescent="0.2">
      <c r="A38" s="67" t="s">
        <v>20</v>
      </c>
      <c r="B38" s="65" t="e">
        <f>VLOOKUP($F38,#REF!,3,FALSE)</f>
        <v>#REF!</v>
      </c>
      <c r="C38" s="66" t="e">
        <f>VLOOKUP($F38,#REF!,4,FALSE)</f>
        <v>#REF!</v>
      </c>
      <c r="D38" s="129" t="e">
        <f>VLOOKUP($F38,#REF!,5,FALSE)</f>
        <v>#REF!</v>
      </c>
      <c r="E38" s="264" t="e">
        <f>VLOOKUP($F38,#REF!,8,FALSE)</f>
        <v>#REF!</v>
      </c>
      <c r="F38" s="303" t="s">
        <v>791</v>
      </c>
      <c r="G38" s="307" t="s">
        <v>792</v>
      </c>
      <c r="H38" s="307" t="s">
        <v>792</v>
      </c>
      <c r="I38" s="67"/>
      <c r="J38" s="67"/>
      <c r="K38" s="67"/>
      <c r="L38" s="67"/>
      <c r="M38" s="69"/>
    </row>
    <row r="39" spans="1:13" ht="15.75" customHeight="1" thickBot="1" x14ac:dyDescent="0.25">
      <c r="A39" s="67">
        <v>8</v>
      </c>
      <c r="B39" s="65" t="e">
        <f>VLOOKUP($F39,#REF!,3,FALSE)</f>
        <v>#REF!</v>
      </c>
      <c r="C39" s="66" t="e">
        <f>VLOOKUP($F39,#REF!,4,FALSE)</f>
        <v>#REF!</v>
      </c>
      <c r="D39" s="129" t="e">
        <f>VLOOKUP($F39,#REF!,5,FALSE)</f>
        <v>#REF!</v>
      </c>
      <c r="E39" s="264" t="e">
        <f>VLOOKUP($F39,#REF!,8,FALSE)</f>
        <v>#REF!</v>
      </c>
      <c r="F39" s="303" t="s">
        <v>1000</v>
      </c>
      <c r="G39" s="307" t="s">
        <v>580</v>
      </c>
      <c r="H39" s="307" t="s">
        <v>580</v>
      </c>
      <c r="I39" s="67"/>
      <c r="J39" s="67"/>
      <c r="K39" s="67"/>
      <c r="L39" s="67"/>
      <c r="M39" s="69"/>
    </row>
    <row r="40" spans="1:13" ht="15.75" customHeight="1" thickBot="1" x14ac:dyDescent="0.25">
      <c r="A40" s="59"/>
      <c r="B40" s="262" t="s">
        <v>24</v>
      </c>
      <c r="C40" s="71"/>
      <c r="D40" s="72"/>
      <c r="E40" s="265"/>
      <c r="F40" s="270"/>
      <c r="G40" s="73"/>
      <c r="H40" s="73"/>
      <c r="I40" s="62"/>
      <c r="J40" s="62"/>
      <c r="K40" s="62"/>
      <c r="L40" s="62"/>
      <c r="M40" s="226"/>
    </row>
    <row r="41" spans="1:13" ht="15.75" customHeight="1" x14ac:dyDescent="0.2">
      <c r="A41" s="64" t="s">
        <v>7</v>
      </c>
      <c r="B41" s="65"/>
      <c r="C41" s="66"/>
      <c r="D41" s="129"/>
      <c r="E41" s="264"/>
      <c r="F41" s="268"/>
      <c r="G41" s="68"/>
      <c r="H41" s="68"/>
      <c r="I41" s="67"/>
      <c r="J41" s="67"/>
      <c r="K41" s="67"/>
      <c r="L41" s="67"/>
      <c r="M41" s="69"/>
    </row>
    <row r="42" spans="1:13" ht="15.75" customHeight="1" x14ac:dyDescent="0.2">
      <c r="A42" s="67" t="s">
        <v>8</v>
      </c>
      <c r="B42" s="65" t="e">
        <f>VLOOKUP($F42,#REF!,3,FALSE)</f>
        <v>#REF!</v>
      </c>
      <c r="C42" s="66" t="e">
        <f>VLOOKUP($F42,#REF!,4,FALSE)</f>
        <v>#REF!</v>
      </c>
      <c r="D42" s="129" t="e">
        <f>VLOOKUP($F42,#REF!,5,FALSE)</f>
        <v>#REF!</v>
      </c>
      <c r="E42" s="264" t="e">
        <f>VLOOKUP($F42,#REF!,8,FALSE)</f>
        <v>#REF!</v>
      </c>
      <c r="F42" s="303" t="s">
        <v>993</v>
      </c>
      <c r="G42" s="307" t="s">
        <v>994</v>
      </c>
      <c r="H42" s="307" t="s">
        <v>994</v>
      </c>
      <c r="I42" s="67"/>
      <c r="J42" s="67"/>
      <c r="K42" s="67"/>
      <c r="L42" s="67"/>
      <c r="M42" s="69"/>
    </row>
    <row r="43" spans="1:13" ht="15.75" customHeight="1" x14ac:dyDescent="0.2">
      <c r="A43" s="67" t="s">
        <v>9</v>
      </c>
      <c r="B43" s="65" t="e">
        <f>VLOOKUP($F43,#REF!,3,FALSE)</f>
        <v>#REF!</v>
      </c>
      <c r="C43" s="66" t="e">
        <f>VLOOKUP($F43,#REF!,4,FALSE)</f>
        <v>#REF!</v>
      </c>
      <c r="D43" s="129" t="e">
        <f>VLOOKUP($F43,#REF!,5,FALSE)</f>
        <v>#REF!</v>
      </c>
      <c r="E43" s="264" t="e">
        <f>VLOOKUP($F43,#REF!,8,FALSE)</f>
        <v>#REF!</v>
      </c>
      <c r="F43" s="303" t="s">
        <v>1026</v>
      </c>
      <c r="G43" s="307" t="s">
        <v>1029</v>
      </c>
      <c r="H43" s="307" t="s">
        <v>1029</v>
      </c>
      <c r="I43" s="67"/>
      <c r="J43" s="67"/>
      <c r="K43" s="67"/>
      <c r="L43" s="67"/>
      <c r="M43" s="69" t="e">
        <f>VLOOKUP($F43,#REF!,9,FALSE)</f>
        <v>#REF!</v>
      </c>
    </row>
    <row r="44" spans="1:13" ht="15.75" customHeight="1" x14ac:dyDescent="0.2">
      <c r="A44" s="67" t="s">
        <v>17</v>
      </c>
      <c r="B44" s="65" t="e">
        <f>VLOOKUP($F44,#REF!,3,FALSE)</f>
        <v>#REF!</v>
      </c>
      <c r="C44" s="66" t="e">
        <f>VLOOKUP($F44,#REF!,4,FALSE)</f>
        <v>#REF!</v>
      </c>
      <c r="D44" s="129" t="e">
        <f>VLOOKUP($F44,#REF!,5,FALSE)</f>
        <v>#REF!</v>
      </c>
      <c r="E44" s="264" t="e">
        <f>VLOOKUP($F44,#REF!,8,FALSE)</f>
        <v>#REF!</v>
      </c>
      <c r="F44" s="303" t="s">
        <v>485</v>
      </c>
      <c r="G44" s="307" t="s">
        <v>486</v>
      </c>
      <c r="H44" s="307" t="s">
        <v>486</v>
      </c>
      <c r="I44" s="67"/>
      <c r="J44" s="67"/>
      <c r="K44" s="67"/>
      <c r="L44" s="67"/>
      <c r="M44" s="69"/>
    </row>
    <row r="45" spans="1:13" ht="15.75" customHeight="1" x14ac:dyDescent="0.2">
      <c r="A45" s="67" t="s">
        <v>18</v>
      </c>
      <c r="B45" s="65" t="e">
        <f>VLOOKUP($F45,#REF!,3,FALSE)</f>
        <v>#REF!</v>
      </c>
      <c r="C45" s="66" t="e">
        <f>VLOOKUP($F45,#REF!,4,FALSE)</f>
        <v>#REF!</v>
      </c>
      <c r="D45" s="129" t="e">
        <f>VLOOKUP($F45,#REF!,5,FALSE)</f>
        <v>#REF!</v>
      </c>
      <c r="E45" s="264" t="e">
        <f>VLOOKUP($F45,#REF!,8,FALSE)</f>
        <v>#REF!</v>
      </c>
      <c r="F45" s="303" t="s">
        <v>1142</v>
      </c>
      <c r="G45" s="307" t="s">
        <v>674</v>
      </c>
      <c r="H45" s="307" t="s">
        <v>1143</v>
      </c>
      <c r="I45" s="67"/>
      <c r="J45" s="67"/>
      <c r="K45" s="67"/>
      <c r="L45" s="67"/>
      <c r="M45" s="69"/>
    </row>
    <row r="46" spans="1:13" ht="15.75" customHeight="1" x14ac:dyDescent="0.2">
      <c r="A46" s="67" t="s">
        <v>19</v>
      </c>
      <c r="B46" s="65" t="e">
        <f>VLOOKUP($F46,#REF!,3,FALSE)</f>
        <v>#REF!</v>
      </c>
      <c r="C46" s="66" t="e">
        <f>VLOOKUP($F46,#REF!,4,FALSE)</f>
        <v>#REF!</v>
      </c>
      <c r="D46" s="129" t="e">
        <f>VLOOKUP($F46,#REF!,5,FALSE)</f>
        <v>#REF!</v>
      </c>
      <c r="E46" s="264" t="e">
        <f>VLOOKUP($F46,#REF!,8,FALSE)</f>
        <v>#REF!</v>
      </c>
      <c r="F46" s="303" t="s">
        <v>980</v>
      </c>
      <c r="G46" s="307" t="s">
        <v>983</v>
      </c>
      <c r="H46" s="307" t="s">
        <v>984</v>
      </c>
      <c r="I46" s="67"/>
      <c r="J46" s="67"/>
      <c r="K46" s="67"/>
      <c r="L46" s="67"/>
      <c r="M46" s="69"/>
    </row>
    <row r="47" spans="1:13" ht="15.75" customHeight="1" x14ac:dyDescent="0.2">
      <c r="A47" s="67" t="s">
        <v>20</v>
      </c>
      <c r="B47" s="65" t="e">
        <f>VLOOKUP($F47,#REF!,3,FALSE)</f>
        <v>#REF!</v>
      </c>
      <c r="C47" s="66" t="e">
        <f>VLOOKUP($F47,#REF!,4,FALSE)</f>
        <v>#REF!</v>
      </c>
      <c r="D47" s="129" t="e">
        <f>VLOOKUP($F47,#REF!,5,FALSE)</f>
        <v>#REF!</v>
      </c>
      <c r="E47" s="264" t="e">
        <f>VLOOKUP($F47,#REF!,8,FALSE)</f>
        <v>#REF!</v>
      </c>
      <c r="F47" s="303" t="s">
        <v>1261</v>
      </c>
      <c r="G47" s="307" t="s">
        <v>1262</v>
      </c>
      <c r="H47" s="307" t="s">
        <v>1262</v>
      </c>
      <c r="I47" s="67"/>
      <c r="J47" s="67"/>
      <c r="K47" s="67"/>
      <c r="L47" s="67"/>
      <c r="M47" s="69"/>
    </row>
    <row r="48" spans="1:13" ht="15.75" customHeight="1" x14ac:dyDescent="0.2">
      <c r="A48" s="67">
        <v>8</v>
      </c>
      <c r="B48" s="65" t="e">
        <f>VLOOKUP($F48,#REF!,3,FALSE)</f>
        <v>#REF!</v>
      </c>
      <c r="C48" s="66" t="e">
        <f>VLOOKUP($F48,#REF!,4,FALSE)</f>
        <v>#REF!</v>
      </c>
      <c r="D48" s="129" t="e">
        <f>VLOOKUP($F48,#REF!,5,FALSE)</f>
        <v>#REF!</v>
      </c>
      <c r="E48" s="264" t="e">
        <f>VLOOKUP($F48,#REF!,8,FALSE)</f>
        <v>#REF!</v>
      </c>
      <c r="F48" s="303" t="s">
        <v>420</v>
      </c>
      <c r="G48" s="307" t="s">
        <v>423</v>
      </c>
      <c r="H48" s="307" t="s">
        <v>423</v>
      </c>
      <c r="I48" s="67"/>
      <c r="J48" s="67"/>
      <c r="K48" s="67"/>
      <c r="L48" s="67"/>
      <c r="M48" s="69"/>
    </row>
    <row r="49" spans="1:13" ht="15.75" customHeight="1" x14ac:dyDescent="0.2">
      <c r="A49" s="74"/>
      <c r="B49" s="104"/>
      <c r="C49" s="107"/>
      <c r="D49" s="104"/>
      <c r="E49" s="104"/>
      <c r="F49" s="267"/>
      <c r="G49" s="193"/>
      <c r="H49" s="193"/>
      <c r="I49" s="74"/>
      <c r="J49" s="74"/>
      <c r="K49" s="74"/>
      <c r="L49" s="74"/>
      <c r="M49" s="103"/>
    </row>
    <row r="50" spans="1:13" ht="15.75" customHeight="1" x14ac:dyDescent="0.2">
      <c r="A50" s="74"/>
      <c r="B50" s="75" t="s">
        <v>42</v>
      </c>
      <c r="C50" s="76"/>
      <c r="D50" s="77" t="s">
        <v>36</v>
      </c>
      <c r="E50" s="74"/>
      <c r="F50" s="74"/>
      <c r="G50" s="74"/>
      <c r="H50" s="74"/>
      <c r="I50" s="74"/>
      <c r="J50" s="74"/>
      <c r="K50" s="74"/>
      <c r="L50" s="78"/>
    </row>
    <row r="51" spans="1:13" ht="15.75" customHeight="1" x14ac:dyDescent="0.2">
      <c r="A51" s="74"/>
      <c r="B51" s="77"/>
      <c r="C51" s="76"/>
      <c r="D51" s="77"/>
      <c r="E51" s="74"/>
      <c r="F51" s="74"/>
      <c r="G51" s="74"/>
      <c r="H51" s="74"/>
      <c r="I51" s="74"/>
      <c r="J51" s="74"/>
      <c r="K51" s="74"/>
      <c r="L51" s="78"/>
    </row>
    <row r="52" spans="1:13" ht="15.75" customHeight="1" x14ac:dyDescent="0.2">
      <c r="A52" s="74"/>
      <c r="B52" s="77" t="s">
        <v>34</v>
      </c>
      <c r="C52" s="76"/>
      <c r="D52" s="77" t="s">
        <v>35</v>
      </c>
      <c r="E52" s="74"/>
      <c r="F52" s="74"/>
      <c r="G52" s="74"/>
      <c r="H52" s="74"/>
      <c r="I52" s="74"/>
      <c r="J52" s="74"/>
      <c r="K52" s="74"/>
      <c r="L52" s="78"/>
    </row>
    <row r="53" spans="1:13" customFormat="1" ht="18.75" x14ac:dyDescent="0.2">
      <c r="A53" s="164" t="str">
        <f>Заголовки!A12</f>
        <v>г.Чебоксары, стадион "Олимпийский"</v>
      </c>
      <c r="B53" s="45"/>
      <c r="C53" s="53"/>
      <c r="D53" s="45"/>
      <c r="E53" s="54" t="s">
        <v>46</v>
      </c>
      <c r="F53" s="54"/>
      <c r="G53" s="54"/>
      <c r="H53" s="54"/>
      <c r="I53" s="45"/>
      <c r="J53" s="45"/>
      <c r="K53" s="55" t="s">
        <v>16</v>
      </c>
      <c r="L53" s="45"/>
    </row>
    <row r="54" spans="1:13" customFormat="1" ht="19.5" thickBot="1" x14ac:dyDescent="0.25">
      <c r="A54" s="50"/>
      <c r="B54" s="45"/>
      <c r="C54" s="53"/>
      <c r="D54" s="45"/>
      <c r="E54" s="56" t="s">
        <v>82</v>
      </c>
      <c r="F54" s="56"/>
      <c r="G54" s="56"/>
      <c r="H54" s="54"/>
      <c r="I54" s="45"/>
      <c r="J54" s="45"/>
      <c r="K54" s="55" t="s">
        <v>250</v>
      </c>
      <c r="L54" s="45"/>
    </row>
    <row r="55" spans="1:13" ht="26.25" customHeight="1" thickBot="1" x14ac:dyDescent="0.25">
      <c r="A55" s="361" t="s">
        <v>40</v>
      </c>
      <c r="B55" s="361" t="s">
        <v>41</v>
      </c>
      <c r="C55" s="363" t="s">
        <v>38</v>
      </c>
      <c r="D55" s="361" t="s">
        <v>37</v>
      </c>
      <c r="E55" s="361" t="s">
        <v>29</v>
      </c>
      <c r="F55" s="361" t="s">
        <v>4</v>
      </c>
      <c r="G55" s="361" t="s">
        <v>114</v>
      </c>
      <c r="H55" s="361" t="s">
        <v>115</v>
      </c>
      <c r="I55" s="365" t="s">
        <v>28</v>
      </c>
      <c r="J55" s="365"/>
      <c r="K55" s="365"/>
      <c r="L55" s="361" t="s">
        <v>5</v>
      </c>
      <c r="M55" s="361" t="s">
        <v>44</v>
      </c>
    </row>
    <row r="56" spans="1:13" ht="9" customHeight="1" thickBot="1" x14ac:dyDescent="0.25">
      <c r="A56" s="362"/>
      <c r="B56" s="362"/>
      <c r="C56" s="364"/>
      <c r="D56" s="362"/>
      <c r="E56" s="362"/>
      <c r="F56" s="362"/>
      <c r="G56" s="362"/>
      <c r="H56" s="362"/>
      <c r="I56" s="58"/>
      <c r="J56" s="58"/>
      <c r="K56" s="58"/>
      <c r="L56" s="362"/>
      <c r="M56" s="362"/>
    </row>
    <row r="57" spans="1:13" ht="15.75" customHeight="1" thickBot="1" x14ac:dyDescent="0.25">
      <c r="A57" s="59"/>
      <c r="B57" s="260" t="s">
        <v>251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226"/>
    </row>
    <row r="58" spans="1:13" ht="15.75" customHeight="1" x14ac:dyDescent="0.2">
      <c r="A58" s="64" t="s">
        <v>7</v>
      </c>
      <c r="B58" s="65"/>
      <c r="C58" s="66"/>
      <c r="D58" s="129"/>
      <c r="E58" s="264"/>
      <c r="F58" s="268"/>
      <c r="G58" s="68"/>
      <c r="H58" s="68"/>
      <c r="I58" s="67"/>
      <c r="J58" s="67"/>
      <c r="K58" s="67"/>
      <c r="L58" s="67"/>
      <c r="M58" s="69"/>
    </row>
    <row r="59" spans="1:13" ht="15.75" customHeight="1" x14ac:dyDescent="0.2">
      <c r="A59" s="67" t="s">
        <v>8</v>
      </c>
      <c r="B59" s="65" t="e">
        <f>VLOOKUP($F59,#REF!,3,FALSE)</f>
        <v>#REF!</v>
      </c>
      <c r="C59" s="66" t="e">
        <f>VLOOKUP($F59,#REF!,4,FALSE)</f>
        <v>#REF!</v>
      </c>
      <c r="D59" s="129" t="e">
        <f>VLOOKUP($F59,#REF!,5,FALSE)</f>
        <v>#REF!</v>
      </c>
      <c r="E59" s="264" t="e">
        <f>VLOOKUP($F59,#REF!,8,FALSE)</f>
        <v>#REF!</v>
      </c>
      <c r="F59" s="303" t="s">
        <v>1022</v>
      </c>
      <c r="G59" s="307" t="s">
        <v>1023</v>
      </c>
      <c r="H59" s="307" t="s">
        <v>1024</v>
      </c>
      <c r="I59" s="67"/>
      <c r="J59" s="67"/>
      <c r="K59" s="67"/>
      <c r="L59" s="67"/>
      <c r="M59" s="69" t="e">
        <f>VLOOKUP($F59,#REF!,9,FALSE)</f>
        <v>#REF!</v>
      </c>
    </row>
    <row r="60" spans="1:13" ht="15.75" customHeight="1" x14ac:dyDescent="0.2">
      <c r="A60" s="67" t="s">
        <v>9</v>
      </c>
      <c r="B60" s="65" t="e">
        <f>VLOOKUP($F60,#REF!,3,FALSE)</f>
        <v>#REF!</v>
      </c>
      <c r="C60" s="66" t="e">
        <f>VLOOKUP($F60,#REF!,4,FALSE)</f>
        <v>#REF!</v>
      </c>
      <c r="D60" s="129" t="e">
        <f>VLOOKUP($F60,#REF!,5,FALSE)</f>
        <v>#REF!</v>
      </c>
      <c r="E60" s="264" t="e">
        <f>VLOOKUP($F60,#REF!,8,FALSE)</f>
        <v>#REF!</v>
      </c>
      <c r="F60" s="303" t="s">
        <v>1270</v>
      </c>
      <c r="G60" s="307" t="s">
        <v>1271</v>
      </c>
      <c r="H60" s="307" t="s">
        <v>1272</v>
      </c>
      <c r="I60" s="67"/>
      <c r="J60" s="67"/>
      <c r="K60" s="67"/>
      <c r="L60" s="67"/>
      <c r="M60" s="69"/>
    </row>
    <row r="61" spans="1:13" ht="15.75" customHeight="1" x14ac:dyDescent="0.2">
      <c r="A61" s="67" t="s">
        <v>17</v>
      </c>
      <c r="B61" s="65" t="e">
        <f>VLOOKUP($F61,#REF!,3,FALSE)</f>
        <v>#REF!</v>
      </c>
      <c r="C61" s="66" t="e">
        <f>VLOOKUP($F61,#REF!,4,FALSE)</f>
        <v>#REF!</v>
      </c>
      <c r="D61" s="129" t="e">
        <f>VLOOKUP($F61,#REF!,5,FALSE)</f>
        <v>#REF!</v>
      </c>
      <c r="E61" s="264" t="e">
        <f>VLOOKUP($F61,#REF!,8,FALSE)</f>
        <v>#REF!</v>
      </c>
      <c r="F61" s="303" t="s">
        <v>670</v>
      </c>
      <c r="G61" s="307" t="s">
        <v>673</v>
      </c>
      <c r="H61" s="307" t="s">
        <v>674</v>
      </c>
      <c r="I61" s="67"/>
      <c r="J61" s="67"/>
      <c r="K61" s="67"/>
      <c r="L61" s="67"/>
      <c r="M61" s="69"/>
    </row>
    <row r="62" spans="1:13" ht="15.75" customHeight="1" x14ac:dyDescent="0.2">
      <c r="A62" s="67" t="s">
        <v>18</v>
      </c>
      <c r="B62" s="65" t="e">
        <f>VLOOKUP($F62,#REF!,3,FALSE)</f>
        <v>#REF!</v>
      </c>
      <c r="C62" s="66" t="e">
        <f>VLOOKUP($F62,#REF!,4,FALSE)</f>
        <v>#REF!</v>
      </c>
      <c r="D62" s="129" t="e">
        <f>VLOOKUP($F62,#REF!,5,FALSE)</f>
        <v>#REF!</v>
      </c>
      <c r="E62" s="264" t="e">
        <f>VLOOKUP($F62,#REF!,8,FALSE)</f>
        <v>#REF!</v>
      </c>
      <c r="F62" s="303" t="s">
        <v>515</v>
      </c>
      <c r="G62" s="307" t="s">
        <v>516</v>
      </c>
      <c r="H62" s="307" t="s">
        <v>516</v>
      </c>
      <c r="I62" s="67"/>
      <c r="J62" s="67"/>
      <c r="K62" s="67"/>
      <c r="L62" s="67"/>
      <c r="M62" s="69"/>
    </row>
    <row r="63" spans="1:13" ht="15.75" customHeight="1" x14ac:dyDescent="0.2">
      <c r="A63" s="67" t="s">
        <v>19</v>
      </c>
      <c r="B63" s="65" t="e">
        <f>VLOOKUP($F63,#REF!,3,FALSE)</f>
        <v>#REF!</v>
      </c>
      <c r="C63" s="66" t="e">
        <f>VLOOKUP($F63,#REF!,4,FALSE)</f>
        <v>#REF!</v>
      </c>
      <c r="D63" s="129" t="e">
        <f>VLOOKUP($F63,#REF!,5,FALSE)</f>
        <v>#REF!</v>
      </c>
      <c r="E63" s="264" t="e">
        <f>VLOOKUP($F63,#REF!,8,FALSE)</f>
        <v>#REF!</v>
      </c>
      <c r="F63" s="303" t="s">
        <v>1185</v>
      </c>
      <c r="G63" s="307" t="s">
        <v>1186</v>
      </c>
      <c r="H63" s="307" t="s">
        <v>1186</v>
      </c>
      <c r="I63" s="67"/>
      <c r="J63" s="67"/>
      <c r="K63" s="67"/>
      <c r="L63" s="67"/>
      <c r="M63" s="69"/>
    </row>
    <row r="64" spans="1:13" ht="15.75" customHeight="1" x14ac:dyDescent="0.2">
      <c r="A64" s="67" t="s">
        <v>20</v>
      </c>
      <c r="B64" s="65" t="e">
        <f>VLOOKUP($F64,#REF!,3,FALSE)</f>
        <v>#REF!</v>
      </c>
      <c r="C64" s="66" t="e">
        <f>VLOOKUP($F64,#REF!,4,FALSE)</f>
        <v>#REF!</v>
      </c>
      <c r="D64" s="129" t="e">
        <f>VLOOKUP($F64,#REF!,5,FALSE)</f>
        <v>#REF!</v>
      </c>
      <c r="E64" s="264" t="e">
        <f>VLOOKUP($F64,#REF!,8,FALSE)</f>
        <v>#REF!</v>
      </c>
      <c r="F64" s="303" t="s">
        <v>569</v>
      </c>
      <c r="G64" s="307"/>
      <c r="H64" s="307" t="s">
        <v>572</v>
      </c>
      <c r="I64" s="67"/>
      <c r="J64" s="67"/>
      <c r="K64" s="67"/>
      <c r="L64" s="67"/>
      <c r="M64" s="69" t="e">
        <f>VLOOKUP($F64,#REF!,9,FALSE)</f>
        <v>#REF!</v>
      </c>
    </row>
    <row r="65" spans="1:13" ht="15.75" customHeight="1" x14ac:dyDescent="0.2">
      <c r="A65" s="67">
        <v>8</v>
      </c>
      <c r="B65" s="65" t="e">
        <f>VLOOKUP($F65,#REF!,3,FALSE)</f>
        <v>#REF!</v>
      </c>
      <c r="C65" s="66" t="e">
        <f>VLOOKUP($F65,#REF!,4,FALSE)</f>
        <v>#REF!</v>
      </c>
      <c r="D65" s="129" t="e">
        <f>VLOOKUP($F65,#REF!,5,FALSE)</f>
        <v>#REF!</v>
      </c>
      <c r="E65" s="264"/>
      <c r="F65" s="303" t="s">
        <v>946</v>
      </c>
      <c r="G65" s="307"/>
      <c r="H65" s="307"/>
      <c r="I65" s="67"/>
      <c r="J65" s="67"/>
      <c r="K65" s="67"/>
      <c r="L65" s="67"/>
      <c r="M65" s="69"/>
    </row>
    <row r="66" spans="1:13" ht="15.75" customHeight="1" x14ac:dyDescent="0.2">
      <c r="A66" s="74"/>
      <c r="B66" s="104"/>
      <c r="C66" s="107"/>
      <c r="D66" s="104"/>
      <c r="E66" s="104"/>
      <c r="F66" s="267"/>
      <c r="G66" s="193"/>
      <c r="H66" s="193"/>
      <c r="I66" s="74"/>
      <c r="J66" s="74"/>
      <c r="K66" s="74"/>
      <c r="L66" s="74"/>
      <c r="M66" s="103"/>
    </row>
    <row r="67" spans="1:13" ht="15.75" customHeight="1" x14ac:dyDescent="0.2">
      <c r="A67" s="74"/>
      <c r="B67" s="75" t="s">
        <v>42</v>
      </c>
      <c r="C67" s="76"/>
      <c r="D67" s="77" t="s">
        <v>36</v>
      </c>
      <c r="E67" s="74"/>
      <c r="F67" s="74"/>
      <c r="G67" s="74"/>
      <c r="H67" s="74"/>
      <c r="I67" s="74"/>
      <c r="J67" s="74"/>
      <c r="K67" s="74"/>
      <c r="L67" s="78"/>
    </row>
    <row r="68" spans="1:13" ht="15.75" customHeight="1" x14ac:dyDescent="0.2">
      <c r="A68" s="74"/>
      <c r="B68" s="77"/>
      <c r="C68" s="76"/>
      <c r="D68" s="77"/>
      <c r="E68" s="74"/>
      <c r="F68" s="74"/>
      <c r="G68" s="74"/>
      <c r="H68" s="74"/>
      <c r="I68" s="74"/>
      <c r="J68" s="74"/>
      <c r="K68" s="74"/>
      <c r="L68" s="78"/>
    </row>
    <row r="69" spans="1:13" ht="15.75" customHeight="1" x14ac:dyDescent="0.2">
      <c r="A69" s="74"/>
      <c r="B69" s="77" t="s">
        <v>34</v>
      </c>
      <c r="C69" s="76"/>
      <c r="D69" s="77" t="s">
        <v>35</v>
      </c>
      <c r="E69" s="74"/>
      <c r="F69" s="74"/>
      <c r="G69" s="74"/>
      <c r="H69" s="74"/>
      <c r="I69" s="74"/>
      <c r="J69" s="74"/>
      <c r="K69" s="74"/>
      <c r="L69" s="78"/>
    </row>
  </sheetData>
  <customSheetViews>
    <customSheetView guid="{B28A55F2-F506-44F5-8B45-C06C81F4E83D}" showRuler="0" topLeftCell="B1">
      <selection activeCell="F26" sqref="F26"/>
      <pageMargins left="0.78740157480314965" right="0" top="0.39370078740157483" bottom="0.39370078740157483" header="0.51181102362204722" footer="0.51181102362204722"/>
      <pageSetup paperSize="9" orientation="portrait" horizontalDpi="300" verticalDpi="300" r:id="rId1"/>
      <headerFooter alignWithMargins="0"/>
    </customSheetView>
  </customSheetViews>
  <mergeCells count="29">
    <mergeCell ref="C3:J3"/>
    <mergeCell ref="C1:J1"/>
    <mergeCell ref="L11:L12"/>
    <mergeCell ref="C7:J7"/>
    <mergeCell ref="F11:F12"/>
    <mergeCell ref="G11:G12"/>
    <mergeCell ref="H11:H12"/>
    <mergeCell ref="I11:K11"/>
    <mergeCell ref="D8:I8"/>
    <mergeCell ref="D9:I9"/>
    <mergeCell ref="D10:I10"/>
    <mergeCell ref="C4:J6"/>
    <mergeCell ref="A11:A12"/>
    <mergeCell ref="B11:B12"/>
    <mergeCell ref="C11:C12"/>
    <mergeCell ref="D11:D12"/>
    <mergeCell ref="G55:G56"/>
    <mergeCell ref="A55:A56"/>
    <mergeCell ref="B55:B56"/>
    <mergeCell ref="C55:C56"/>
    <mergeCell ref="D55:D56"/>
    <mergeCell ref="E55:E56"/>
    <mergeCell ref="F55:F56"/>
    <mergeCell ref="M11:M12"/>
    <mergeCell ref="E11:E12"/>
    <mergeCell ref="H55:H56"/>
    <mergeCell ref="I55:K55"/>
    <mergeCell ref="L55:L56"/>
    <mergeCell ref="M55:M56"/>
  </mergeCells>
  <phoneticPr fontId="2" type="noConversion"/>
  <printOptions horizontalCentered="1"/>
  <pageMargins left="0" right="0" top="0" bottom="0" header="0" footer="0"/>
  <pageSetup paperSize="9" scale="94" orientation="portrait" horizontalDpi="300" verticalDpi="300" r:id="rId2"/>
  <headerFooter alignWithMargins="0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>
    <tabColor rgb="FFFFFF00"/>
    <pageSetUpPr fitToPage="1"/>
  </sheetPr>
  <dimension ref="A1:O80"/>
  <sheetViews>
    <sheetView topLeftCell="A7" workbookViewId="0">
      <selection activeCell="G30" sqref="G30:H30"/>
    </sheetView>
  </sheetViews>
  <sheetFormatPr defaultRowHeight="12.75" x14ac:dyDescent="0.2"/>
  <cols>
    <col min="1" max="1" width="3.5703125" style="6" customWidth="1"/>
    <col min="2" max="2" width="20" style="6" customWidth="1"/>
    <col min="3" max="3" width="9.140625" style="29" customWidth="1"/>
    <col min="4" max="4" width="14.5703125" style="6" customWidth="1"/>
    <col min="5" max="6" width="5.28515625" style="6" customWidth="1"/>
    <col min="7" max="7" width="4.42578125" style="6" customWidth="1"/>
    <col min="8" max="8" width="6.85546875" style="6" customWidth="1"/>
    <col min="9" max="9" width="5.140625" style="6" customWidth="1"/>
    <col min="10" max="10" width="5.42578125" style="6" customWidth="1"/>
    <col min="11" max="11" width="6.42578125" style="6" customWidth="1"/>
    <col min="12" max="12" width="5.7109375" style="6" customWidth="1"/>
    <col min="13" max="13" width="7" style="6" customWidth="1"/>
    <col min="14" max="14" width="6" style="33" customWidth="1"/>
  </cols>
  <sheetData>
    <row r="1" spans="1:15" x14ac:dyDescent="0.2">
      <c r="B1" s="284"/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368"/>
      <c r="M1" s="284"/>
      <c r="N1"/>
    </row>
    <row r="2" spans="1:15" ht="15" x14ac:dyDescent="0.2">
      <c r="A2" s="45"/>
      <c r="B2" s="45"/>
      <c r="C2" s="46"/>
      <c r="D2" s="47"/>
      <c r="E2" s="47"/>
      <c r="F2" s="44"/>
      <c r="G2" s="44"/>
      <c r="H2" s="44"/>
      <c r="I2" s="44"/>
      <c r="J2" s="44"/>
      <c r="K2" s="47"/>
      <c r="L2" s="47"/>
      <c r="M2" s="47"/>
      <c r="N2"/>
    </row>
    <row r="3" spans="1:15" ht="25.5" x14ac:dyDescent="0.2"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367"/>
      <c r="M3" s="143"/>
      <c r="N3" s="143"/>
      <c r="O3" s="143"/>
    </row>
    <row r="4" spans="1:15" x14ac:dyDescent="0.2">
      <c r="A4" s="45" t="s">
        <v>11</v>
      </c>
      <c r="B4" s="289" t="s">
        <v>202</v>
      </c>
      <c r="C4" s="366" t="s">
        <v>302</v>
      </c>
      <c r="D4" s="366"/>
      <c r="E4" s="366"/>
      <c r="F4" s="366"/>
      <c r="G4" s="366"/>
      <c r="H4" s="366"/>
      <c r="I4" s="366"/>
      <c r="J4" s="366"/>
      <c r="K4" s="366"/>
      <c r="L4" s="366"/>
      <c r="M4" s="48" t="s">
        <v>267</v>
      </c>
      <c r="N4"/>
    </row>
    <row r="5" spans="1:15" x14ac:dyDescent="0.2">
      <c r="A5" s="45" t="s">
        <v>12</v>
      </c>
      <c r="B5" s="289" t="s">
        <v>201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50" t="s">
        <v>270</v>
      </c>
      <c r="N5"/>
    </row>
    <row r="6" spans="1:15" ht="20.25" x14ac:dyDescent="0.2">
      <c r="A6" s="45" t="s">
        <v>13</v>
      </c>
      <c r="B6" s="289" t="s">
        <v>200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50" t="s">
        <v>15</v>
      </c>
      <c r="N6"/>
    </row>
    <row r="7" spans="1:15" ht="15.75" x14ac:dyDescent="0.2">
      <c r="A7" s="45" t="s">
        <v>0</v>
      </c>
      <c r="B7" s="292" t="s">
        <v>284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45"/>
      <c r="N7"/>
    </row>
    <row r="8" spans="1:15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46</v>
      </c>
      <c r="E8" s="369"/>
      <c r="F8" s="369"/>
      <c r="G8" s="369"/>
      <c r="H8" s="369"/>
      <c r="I8" s="369"/>
      <c r="J8" s="369"/>
      <c r="K8" s="45"/>
      <c r="L8" s="45"/>
      <c r="M8" s="55" t="s">
        <v>16</v>
      </c>
      <c r="N8"/>
    </row>
    <row r="9" spans="1:15" ht="18" x14ac:dyDescent="0.2">
      <c r="A9" s="2"/>
      <c r="B9" s="5"/>
      <c r="C9" s="28"/>
      <c r="D9" s="370" t="s">
        <v>258</v>
      </c>
      <c r="E9" s="370"/>
      <c r="F9" s="370"/>
      <c r="G9" s="370"/>
      <c r="H9" s="370"/>
      <c r="I9" s="370"/>
      <c r="J9" s="370"/>
      <c r="K9" s="8"/>
      <c r="L9" s="5"/>
      <c r="M9" s="5"/>
      <c r="N9" s="5"/>
    </row>
    <row r="10" spans="1:15" ht="13.5" thickBot="1" x14ac:dyDescent="0.25">
      <c r="A10" s="57"/>
      <c r="B10" s="45"/>
      <c r="C10" s="53"/>
      <c r="D10" s="371" t="s">
        <v>1301</v>
      </c>
      <c r="E10" s="371"/>
      <c r="F10" s="371"/>
      <c r="G10" s="371"/>
      <c r="H10" s="371"/>
      <c r="I10" s="371"/>
      <c r="J10" s="371"/>
      <c r="K10" s="45"/>
      <c r="L10" s="45"/>
      <c r="M10" s="45"/>
      <c r="N10" s="45"/>
    </row>
    <row r="11" spans="1:15" ht="1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1" t="s">
        <v>1287</v>
      </c>
      <c r="J11" s="365" t="s">
        <v>28</v>
      </c>
      <c r="K11" s="365"/>
      <c r="L11" s="365"/>
      <c r="M11" s="361" t="s">
        <v>5</v>
      </c>
      <c r="N11" s="361" t="s">
        <v>44</v>
      </c>
    </row>
    <row r="12" spans="1:15" ht="13.5" thickBot="1" x14ac:dyDescent="0.25">
      <c r="A12" s="362"/>
      <c r="B12" s="362"/>
      <c r="C12" s="364"/>
      <c r="D12" s="362"/>
      <c r="E12" s="362"/>
      <c r="F12" s="362"/>
      <c r="G12" s="362"/>
      <c r="H12" s="362"/>
      <c r="I12" s="362"/>
      <c r="J12" s="58"/>
      <c r="K12" s="58"/>
      <c r="L12" s="58"/>
      <c r="M12" s="362"/>
      <c r="N12" s="362"/>
    </row>
    <row r="13" spans="1:15" ht="13.5" thickBot="1" x14ac:dyDescent="0.25">
      <c r="A13" s="59"/>
      <c r="B13" s="260" t="s">
        <v>21</v>
      </c>
      <c r="C13" s="61"/>
      <c r="D13" s="62"/>
      <c r="E13" s="62"/>
      <c r="F13" s="62"/>
      <c r="G13" s="62"/>
      <c r="H13" s="62"/>
      <c r="I13" s="109"/>
      <c r="J13" s="62"/>
      <c r="K13" s="62"/>
      <c r="L13" s="62"/>
      <c r="M13" s="62"/>
      <c r="N13" s="63"/>
    </row>
    <row r="14" spans="1:15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796</v>
      </c>
      <c r="G14" s="68" t="e">
        <f>VLOOKUP($F14,#REF!,12,FALSE)</f>
        <v>#REF!</v>
      </c>
      <c r="H14" s="68" t="e">
        <f>VLOOKUP($F14,#REF!,13,FALSE)</f>
        <v>#REF!</v>
      </c>
      <c r="I14" s="312">
        <v>47.66</v>
      </c>
      <c r="J14" s="79"/>
      <c r="K14" s="67"/>
      <c r="L14" s="67"/>
      <c r="M14" s="67"/>
      <c r="N14" s="69"/>
    </row>
    <row r="15" spans="1:15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1261</v>
      </c>
      <c r="G15" s="68" t="e">
        <f>VLOOKUP($F15,#REF!,12,FALSE)</f>
        <v>#REF!</v>
      </c>
      <c r="H15" s="68" t="e">
        <f>VLOOKUP($F15,#REF!,13,FALSE)</f>
        <v>#REF!</v>
      </c>
      <c r="I15" s="312">
        <v>47.47</v>
      </c>
      <c r="J15" s="79"/>
      <c r="K15" s="67"/>
      <c r="L15" s="67"/>
      <c r="M15" s="67"/>
      <c r="N15" s="69"/>
    </row>
    <row r="16" spans="1:15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462</v>
      </c>
      <c r="G16" s="68" t="e">
        <f>VLOOKUP($F16,#REF!,12,FALSE)</f>
        <v>#REF!</v>
      </c>
      <c r="H16" s="68" t="e">
        <f>VLOOKUP($F16,#REF!,13,FALSE)</f>
        <v>#REF!</v>
      </c>
      <c r="I16" s="312">
        <v>46.69</v>
      </c>
      <c r="J16" s="79"/>
      <c r="K16" s="67"/>
      <c r="L16" s="67"/>
      <c r="M16" s="67"/>
      <c r="N16" s="69"/>
    </row>
    <row r="17" spans="1:14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793</v>
      </c>
      <c r="G17" s="68" t="e">
        <f>VLOOKUP($F17,#REF!,12,FALSE)</f>
        <v>#REF!</v>
      </c>
      <c r="H17" s="68" t="e">
        <f>VLOOKUP($F17,#REF!,13,FALSE)</f>
        <v>#REF!</v>
      </c>
      <c r="I17" s="311">
        <v>47</v>
      </c>
      <c r="J17" s="79"/>
      <c r="K17" s="67"/>
      <c r="L17" s="67"/>
      <c r="M17" s="67"/>
      <c r="N17" s="69"/>
    </row>
    <row r="18" spans="1:14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1142</v>
      </c>
      <c r="G18" s="68" t="e">
        <f>VLOOKUP($F18,#REF!,12,FALSE)</f>
        <v>#REF!</v>
      </c>
      <c r="H18" s="68" t="e">
        <f>VLOOKUP($F18,#REF!,13,FALSE)</f>
        <v>#REF!</v>
      </c>
      <c r="I18" s="312">
        <v>46.79</v>
      </c>
      <c r="J18" s="79"/>
      <c r="K18" s="67"/>
      <c r="L18" s="67"/>
      <c r="M18" s="67"/>
      <c r="N18" s="69"/>
    </row>
    <row r="19" spans="1:14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485</v>
      </c>
      <c r="G19" s="68" t="e">
        <f>VLOOKUP($F19,#REF!,12,FALSE)</f>
        <v>#REF!</v>
      </c>
      <c r="H19" s="68" t="e">
        <f>VLOOKUP($F19,#REF!,13,FALSE)</f>
        <v>#REF!</v>
      </c>
      <c r="I19" s="312">
        <v>46.98</v>
      </c>
      <c r="J19" s="79"/>
      <c r="K19" s="67"/>
      <c r="L19" s="67"/>
      <c r="M19" s="67"/>
      <c r="N19" s="69"/>
    </row>
    <row r="20" spans="1:14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1084</v>
      </c>
      <c r="G20" s="68" t="e">
        <f>VLOOKUP($F20,#REF!,12,FALSE)</f>
        <v>#REF!</v>
      </c>
      <c r="H20" s="68" t="e">
        <f>VLOOKUP($F20,#REF!,13,FALSE)</f>
        <v>#REF!</v>
      </c>
      <c r="I20" s="312">
        <v>47.26</v>
      </c>
      <c r="J20" s="79"/>
      <c r="K20" s="67"/>
      <c r="L20" s="67"/>
      <c r="M20" s="67"/>
      <c r="N20" s="69"/>
    </row>
    <row r="21" spans="1:14" ht="13.5" thickBot="1" x14ac:dyDescent="0.25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980</v>
      </c>
      <c r="G21" s="68" t="e">
        <f>VLOOKUP($F21,#REF!,12,FALSE)</f>
        <v>#REF!</v>
      </c>
      <c r="H21" s="68" t="e">
        <f>VLOOKUP($F21,#REF!,13,FALSE)</f>
        <v>#REF!</v>
      </c>
      <c r="I21" s="312">
        <v>47.27</v>
      </c>
      <c r="J21" s="79"/>
      <c r="K21" s="67"/>
      <c r="L21" s="67"/>
      <c r="M21" s="67"/>
      <c r="N21" s="69"/>
    </row>
    <row r="22" spans="1:14" ht="13.5" thickBot="1" x14ac:dyDescent="0.25">
      <c r="A22" s="59"/>
      <c r="B22" s="260" t="s">
        <v>22</v>
      </c>
      <c r="C22" s="61"/>
      <c r="D22" s="62"/>
      <c r="E22" s="62"/>
      <c r="F22" s="62"/>
      <c r="G22" s="277"/>
      <c r="H22" s="62"/>
      <c r="I22" s="276"/>
      <c r="J22" s="62"/>
      <c r="K22" s="62"/>
      <c r="L22" s="62"/>
      <c r="M22" s="62"/>
      <c r="N22" s="63"/>
    </row>
    <row r="23" spans="1:14" x14ac:dyDescent="0.2">
      <c r="A23" s="64" t="s">
        <v>7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141</v>
      </c>
      <c r="G23" s="68" t="e">
        <f>VLOOKUP($F23,#REF!,12,FALSE)</f>
        <v>#REF!</v>
      </c>
      <c r="H23" s="68" t="e">
        <f>VLOOKUP($F23,#REF!,13,FALSE)</f>
        <v>#REF!</v>
      </c>
      <c r="I23" s="312">
        <v>47.66</v>
      </c>
      <c r="J23" s="79"/>
      <c r="K23" s="67"/>
      <c r="L23" s="67"/>
      <c r="M23" s="67"/>
      <c r="N23" s="69" t="e">
        <f>VLOOKUP($F23,#REF!,9,FALSE)</f>
        <v>#REF!</v>
      </c>
    </row>
    <row r="24" spans="1:14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1165</v>
      </c>
      <c r="G24" s="68">
        <v>47.4</v>
      </c>
      <c r="H24" s="68" t="e">
        <f>VLOOKUP($F24,#REF!,13,FALSE)</f>
        <v>#REF!</v>
      </c>
      <c r="I24" s="311">
        <v>47.4</v>
      </c>
      <c r="J24" s="79"/>
      <c r="K24" s="67"/>
      <c r="L24" s="67"/>
      <c r="M24" s="67"/>
      <c r="N24" s="69"/>
    </row>
    <row r="25" spans="1:14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670</v>
      </c>
      <c r="G25" s="68" t="e">
        <f>VLOOKUP($F25,#REF!,12,FALSE)</f>
        <v>#REF!</v>
      </c>
      <c r="H25" s="68" t="e">
        <f>VLOOKUP($F25,#REF!,13,FALSE)</f>
        <v>#REF!</v>
      </c>
      <c r="I25" s="311">
        <v>47.9</v>
      </c>
      <c r="J25" s="79"/>
      <c r="K25" s="67"/>
      <c r="L25" s="67"/>
      <c r="M25" s="67"/>
      <c r="N25" s="69"/>
    </row>
    <row r="26" spans="1:14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791</v>
      </c>
      <c r="G26" s="68" t="e">
        <f>VLOOKUP($F26,#REF!,12,FALSE)</f>
        <v>#REF!</v>
      </c>
      <c r="H26" s="68" t="e">
        <f>VLOOKUP($F26,#REF!,13,FALSE)</f>
        <v>#REF!</v>
      </c>
      <c r="I26" s="312">
        <v>47.54</v>
      </c>
      <c r="J26" s="79"/>
      <c r="K26" s="67"/>
      <c r="L26" s="67"/>
      <c r="M26" s="67"/>
      <c r="N26" s="69"/>
    </row>
    <row r="27" spans="1:14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1103</v>
      </c>
      <c r="G27" s="68" t="e">
        <f>VLOOKUP($F27,#REF!,12,FALSE)</f>
        <v>#REF!</v>
      </c>
      <c r="H27" s="68" t="e">
        <f>VLOOKUP($F27,#REF!,13,FALSE)</f>
        <v>#REF!</v>
      </c>
      <c r="I27" s="312">
        <v>46.42</v>
      </c>
      <c r="J27" s="79"/>
      <c r="K27" s="67"/>
      <c r="L27" s="67"/>
      <c r="M27" s="67"/>
      <c r="N27" s="69"/>
    </row>
    <row r="28" spans="1:14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465</v>
      </c>
      <c r="G28" s="68" t="e">
        <f>VLOOKUP($F28,#REF!,12,FALSE)</f>
        <v>#REF!</v>
      </c>
      <c r="H28" s="68" t="e">
        <f>VLOOKUP($F28,#REF!,13,FALSE)</f>
        <v>#REF!</v>
      </c>
      <c r="I28" s="312">
        <v>47.19</v>
      </c>
      <c r="J28" s="79"/>
      <c r="K28" s="67"/>
      <c r="L28" s="67"/>
      <c r="M28" s="67"/>
      <c r="N28" s="69"/>
    </row>
    <row r="29" spans="1:14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1172</v>
      </c>
      <c r="G29" s="68" t="e">
        <f>VLOOKUP($F29,#REF!,12,FALSE)</f>
        <v>#REF!</v>
      </c>
      <c r="H29" s="68" t="e">
        <f>VLOOKUP($F29,#REF!,13,FALSE)</f>
        <v>#REF!</v>
      </c>
      <c r="I29" s="312">
        <v>47.24</v>
      </c>
      <c r="J29" s="79"/>
      <c r="K29" s="67"/>
      <c r="L29" s="67"/>
      <c r="M29" s="67"/>
      <c r="N29" s="69"/>
    </row>
    <row r="30" spans="1:14" x14ac:dyDescent="0.2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1072</v>
      </c>
      <c r="G30" s="310">
        <v>46</v>
      </c>
      <c r="H30" s="307" t="s">
        <v>1076</v>
      </c>
      <c r="I30" s="312">
        <v>47.39</v>
      </c>
      <c r="J30" s="79"/>
      <c r="K30" s="67"/>
      <c r="L30" s="67"/>
      <c r="M30" s="67"/>
      <c r="N30" s="69"/>
    </row>
    <row r="31" spans="1:14" x14ac:dyDescent="0.2">
      <c r="A31" s="74"/>
      <c r="B31" s="104"/>
      <c r="C31" s="105"/>
      <c r="D31" s="104"/>
      <c r="E31" s="104"/>
      <c r="F31" s="74"/>
      <c r="G31" s="106"/>
      <c r="H31" s="106"/>
      <c r="I31" s="106"/>
      <c r="J31" s="106"/>
      <c r="K31" s="74"/>
      <c r="L31" s="74"/>
      <c r="M31" s="74"/>
      <c r="N31" s="103"/>
    </row>
    <row r="32" spans="1:14" x14ac:dyDescent="0.2">
      <c r="A32" s="74"/>
      <c r="B32" s="75" t="s">
        <v>42</v>
      </c>
      <c r="C32" s="76"/>
      <c r="D32" s="77" t="s">
        <v>36</v>
      </c>
      <c r="E32" s="77"/>
      <c r="F32" s="74"/>
      <c r="G32" s="74"/>
      <c r="H32" s="74"/>
      <c r="I32" s="74"/>
      <c r="J32" s="74"/>
      <c r="K32" s="74"/>
      <c r="L32" s="74"/>
      <c r="M32" s="74"/>
      <c r="N32" s="78"/>
    </row>
    <row r="33" spans="1:14" x14ac:dyDescent="0.2">
      <c r="A33" s="74"/>
      <c r="B33" s="77"/>
      <c r="C33" s="76"/>
      <c r="D33" s="77"/>
      <c r="E33" s="77"/>
      <c r="F33" s="74"/>
      <c r="G33" s="74"/>
      <c r="H33" s="74"/>
      <c r="I33" s="74"/>
      <c r="J33" s="74"/>
      <c r="K33" s="74"/>
      <c r="L33" s="74"/>
      <c r="M33" s="74"/>
      <c r="N33" s="78"/>
    </row>
    <row r="34" spans="1:14" x14ac:dyDescent="0.2">
      <c r="A34" s="74"/>
      <c r="B34" s="77" t="s">
        <v>34</v>
      </c>
      <c r="C34" s="76"/>
      <c r="D34" s="77" t="s">
        <v>35</v>
      </c>
      <c r="E34" s="77"/>
      <c r="F34" s="74"/>
      <c r="G34" s="74"/>
      <c r="H34" s="74"/>
      <c r="I34" s="74"/>
      <c r="J34" s="74"/>
      <c r="K34" s="74"/>
      <c r="L34" s="74"/>
      <c r="M34" s="74"/>
      <c r="N34" s="78"/>
    </row>
    <row r="36" spans="1:14" x14ac:dyDescent="0.2">
      <c r="A36" s="11"/>
      <c r="B36" s="12"/>
      <c r="C36" s="3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0"/>
    </row>
    <row r="37" spans="1:14" x14ac:dyDescent="0.2">
      <c r="A37" s="13"/>
      <c r="B37" s="14"/>
      <c r="C37" s="32"/>
      <c r="D37" s="16"/>
      <c r="E37" s="16"/>
      <c r="F37" s="13"/>
      <c r="G37" s="13"/>
      <c r="H37" s="13"/>
      <c r="I37" s="13"/>
      <c r="J37" s="13"/>
      <c r="K37" s="13"/>
      <c r="L37" s="13"/>
      <c r="M37" s="13"/>
      <c r="N37" s="15"/>
    </row>
    <row r="38" spans="1:14" x14ac:dyDescent="0.2">
      <c r="A38" s="13"/>
      <c r="C38" s="32"/>
      <c r="D38" s="16"/>
      <c r="E38" s="16"/>
      <c r="F38" s="13"/>
      <c r="G38" s="13"/>
      <c r="H38" s="13"/>
      <c r="I38" s="13"/>
      <c r="J38" s="13"/>
      <c r="K38" s="13"/>
      <c r="L38" s="13"/>
      <c r="M38" s="13"/>
      <c r="N38" s="15"/>
    </row>
    <row r="39" spans="1:14" x14ac:dyDescent="0.2">
      <c r="A39" s="13"/>
      <c r="C39" s="32"/>
      <c r="D39" s="16"/>
      <c r="E39" s="16"/>
      <c r="F39" s="13"/>
      <c r="G39" s="13"/>
      <c r="H39" s="13"/>
      <c r="I39" s="13"/>
      <c r="J39" s="13"/>
      <c r="K39" s="13"/>
      <c r="L39" s="13"/>
      <c r="M39" s="13"/>
      <c r="N39" s="15"/>
    </row>
    <row r="40" spans="1:14" x14ac:dyDescent="0.2">
      <c r="A40" s="13"/>
      <c r="C40" s="32"/>
      <c r="D40" s="16"/>
      <c r="E40" s="16"/>
      <c r="F40" s="13"/>
      <c r="G40" s="13"/>
      <c r="H40" s="13"/>
      <c r="I40" s="13"/>
      <c r="J40" s="13"/>
      <c r="K40" s="13"/>
      <c r="L40" s="13"/>
      <c r="M40" s="13"/>
      <c r="N40" s="15"/>
    </row>
    <row r="41" spans="1:14" x14ac:dyDescent="0.2">
      <c r="A41" s="13"/>
      <c r="C41" s="32"/>
      <c r="D41" s="16"/>
      <c r="E41" s="16"/>
      <c r="F41" s="13"/>
      <c r="G41" s="13"/>
      <c r="H41" s="13"/>
      <c r="I41" s="13"/>
      <c r="J41" s="13"/>
      <c r="K41" s="13"/>
      <c r="L41" s="13"/>
      <c r="M41" s="13"/>
      <c r="N41" s="15"/>
    </row>
    <row r="42" spans="1:14" x14ac:dyDescent="0.2">
      <c r="A42" s="13"/>
      <c r="C42" s="32"/>
      <c r="D42" s="16"/>
      <c r="E42" s="16"/>
      <c r="F42" s="13"/>
      <c r="G42" s="13"/>
      <c r="H42" s="13"/>
      <c r="I42" s="13"/>
      <c r="J42" s="13"/>
      <c r="K42" s="13"/>
      <c r="L42" s="13"/>
      <c r="M42" s="13"/>
      <c r="N42" s="15"/>
    </row>
    <row r="43" spans="1:14" x14ac:dyDescent="0.2">
      <c r="A43" s="13"/>
      <c r="C43" s="32"/>
      <c r="D43" s="16"/>
      <c r="E43" s="16"/>
      <c r="F43" s="13"/>
      <c r="G43" s="13"/>
      <c r="H43" s="13"/>
      <c r="I43" s="13"/>
      <c r="J43" s="13"/>
      <c r="K43" s="13"/>
      <c r="L43" s="13"/>
      <c r="M43" s="13"/>
      <c r="N43" s="15"/>
    </row>
    <row r="44" spans="1:14" x14ac:dyDescent="0.2">
      <c r="A44" s="13"/>
      <c r="C44" s="32"/>
      <c r="D44" s="16"/>
      <c r="E44" s="16"/>
      <c r="F44" s="13"/>
      <c r="G44" s="13"/>
      <c r="H44" s="13"/>
      <c r="I44" s="13"/>
      <c r="J44" s="13"/>
      <c r="K44" s="13"/>
      <c r="L44" s="13"/>
      <c r="M44" s="13"/>
      <c r="N44" s="15"/>
    </row>
    <row r="45" spans="1:14" x14ac:dyDescent="0.2">
      <c r="A45" s="11"/>
      <c r="C45" s="3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0"/>
    </row>
    <row r="46" spans="1:14" x14ac:dyDescent="0.2">
      <c r="A46" s="13"/>
      <c r="B46" s="14"/>
      <c r="C46" s="32"/>
      <c r="D46" s="16"/>
      <c r="E46" s="16"/>
      <c r="F46" s="13"/>
      <c r="G46" s="13"/>
      <c r="H46" s="13"/>
      <c r="I46" s="13"/>
      <c r="J46" s="13"/>
      <c r="K46" s="13"/>
      <c r="L46" s="13"/>
      <c r="M46" s="13"/>
      <c r="N46" s="15"/>
    </row>
    <row r="47" spans="1:14" x14ac:dyDescent="0.2">
      <c r="A47" s="13"/>
      <c r="B47" s="14"/>
      <c r="C47" s="32"/>
      <c r="D47" s="16"/>
      <c r="E47" s="16"/>
      <c r="F47" s="13"/>
      <c r="G47" s="13"/>
      <c r="H47" s="13"/>
      <c r="I47" s="13"/>
      <c r="J47" s="13"/>
      <c r="K47" s="13"/>
      <c r="L47" s="13"/>
      <c r="M47" s="13"/>
      <c r="N47" s="15"/>
    </row>
    <row r="48" spans="1:14" x14ac:dyDescent="0.2">
      <c r="A48" s="13"/>
      <c r="B48" s="14"/>
      <c r="C48" s="32"/>
      <c r="D48" s="16"/>
      <c r="E48" s="16"/>
      <c r="F48" s="13"/>
      <c r="G48" s="13"/>
      <c r="H48" s="13"/>
      <c r="I48" s="13"/>
      <c r="J48" s="13"/>
      <c r="K48" s="13"/>
      <c r="L48" s="13"/>
      <c r="M48" s="13"/>
      <c r="N48" s="15"/>
    </row>
    <row r="49" spans="1:14" x14ac:dyDescent="0.2">
      <c r="A49" s="13"/>
      <c r="B49" s="14"/>
      <c r="C49" s="32"/>
      <c r="D49" s="16"/>
      <c r="E49" s="16"/>
      <c r="F49" s="13"/>
      <c r="G49" s="13"/>
      <c r="H49" s="13"/>
      <c r="I49" s="13"/>
      <c r="J49" s="13"/>
      <c r="K49" s="13"/>
      <c r="L49" s="13"/>
      <c r="M49" s="13"/>
      <c r="N49" s="15"/>
    </row>
    <row r="50" spans="1:14" x14ac:dyDescent="0.2">
      <c r="A50" s="13"/>
      <c r="B50" s="14"/>
      <c r="C50" s="32"/>
      <c r="D50" s="16"/>
      <c r="E50" s="16"/>
      <c r="F50" s="13"/>
      <c r="G50" s="13"/>
      <c r="H50" s="13"/>
      <c r="I50" s="13"/>
      <c r="J50" s="13"/>
      <c r="K50" s="13"/>
      <c r="L50" s="13"/>
      <c r="M50" s="13"/>
      <c r="N50" s="15"/>
    </row>
    <row r="51" spans="1:14" x14ac:dyDescent="0.2">
      <c r="A51" s="13"/>
      <c r="B51" s="14"/>
      <c r="C51" s="32"/>
      <c r="D51" s="16"/>
      <c r="E51" s="16"/>
      <c r="F51" s="13"/>
      <c r="G51" s="13"/>
      <c r="H51" s="13"/>
      <c r="I51" s="13"/>
      <c r="J51" s="13"/>
      <c r="K51" s="13"/>
      <c r="L51" s="13"/>
      <c r="M51" s="13"/>
      <c r="N51" s="15"/>
    </row>
    <row r="52" spans="1:14" x14ac:dyDescent="0.2">
      <c r="A52" s="13"/>
      <c r="B52" s="14"/>
      <c r="C52" s="32"/>
      <c r="D52" s="16"/>
      <c r="E52" s="16"/>
      <c r="F52" s="13"/>
      <c r="G52" s="13"/>
      <c r="H52" s="13"/>
      <c r="I52" s="13"/>
      <c r="J52" s="13"/>
      <c r="K52" s="13"/>
      <c r="L52" s="13"/>
      <c r="M52" s="13"/>
      <c r="N52" s="15"/>
    </row>
    <row r="53" spans="1:14" x14ac:dyDescent="0.2">
      <c r="A53" s="13"/>
      <c r="B53" s="14"/>
      <c r="C53" s="32"/>
      <c r="D53" s="16"/>
      <c r="E53" s="16"/>
      <c r="F53" s="13"/>
      <c r="G53" s="13"/>
      <c r="H53" s="13"/>
      <c r="I53" s="13"/>
      <c r="J53" s="13"/>
      <c r="K53" s="13"/>
      <c r="L53" s="13"/>
      <c r="M53" s="13"/>
      <c r="N53" s="15"/>
    </row>
    <row r="54" spans="1:14" x14ac:dyDescent="0.2">
      <c r="A54" s="9"/>
      <c r="B54" s="9"/>
      <c r="C54" s="31"/>
      <c r="D54" s="9"/>
      <c r="E54" s="9"/>
      <c r="F54" s="9"/>
      <c r="G54" s="9"/>
      <c r="H54" s="9"/>
      <c r="I54" s="9"/>
      <c r="J54" s="9"/>
      <c r="K54" s="9"/>
      <c r="L54" s="9"/>
      <c r="M54" s="9"/>
      <c r="N54" s="17"/>
    </row>
    <row r="55" spans="1:14" x14ac:dyDescent="0.2">
      <c r="A55" s="9"/>
      <c r="B55" s="9"/>
      <c r="C55" s="31"/>
      <c r="D55" s="9"/>
      <c r="E55" s="9"/>
      <c r="F55" s="9"/>
      <c r="G55" s="9"/>
      <c r="H55" s="9"/>
      <c r="I55" s="9"/>
      <c r="J55" s="9"/>
      <c r="K55" s="9"/>
      <c r="L55" s="9"/>
      <c r="M55" s="9"/>
      <c r="N55" s="17"/>
    </row>
    <row r="56" spans="1:14" x14ac:dyDescent="0.2">
      <c r="A56" s="9"/>
      <c r="B56" s="9"/>
      <c r="C56" s="31"/>
      <c r="D56" s="9"/>
      <c r="E56" s="9"/>
      <c r="F56" s="9"/>
      <c r="G56" s="9"/>
      <c r="H56" s="9"/>
      <c r="I56" s="9"/>
      <c r="J56" s="9"/>
      <c r="K56" s="9"/>
      <c r="L56" s="9"/>
      <c r="M56" s="9"/>
      <c r="N56" s="17"/>
    </row>
    <row r="57" spans="1:14" x14ac:dyDescent="0.2">
      <c r="A57" s="9"/>
      <c r="B57" s="9"/>
      <c r="C57" s="31"/>
      <c r="D57" s="9"/>
      <c r="E57" s="9"/>
      <c r="F57" s="9"/>
      <c r="G57" s="9"/>
      <c r="H57" s="9"/>
      <c r="I57" s="9"/>
      <c r="J57" s="9"/>
      <c r="K57" s="9"/>
      <c r="L57" s="9"/>
      <c r="M57" s="9"/>
      <c r="N57" s="17"/>
    </row>
    <row r="58" spans="1:14" x14ac:dyDescent="0.2">
      <c r="A58" s="9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9"/>
      <c r="N58" s="17"/>
    </row>
    <row r="59" spans="1:14" x14ac:dyDescent="0.2">
      <c r="A59" s="9"/>
      <c r="B59" s="9"/>
      <c r="C59" s="31"/>
      <c r="D59" s="9"/>
      <c r="E59" s="9"/>
      <c r="F59" s="9"/>
      <c r="G59" s="9"/>
      <c r="H59" s="9"/>
      <c r="I59" s="9"/>
      <c r="J59" s="9"/>
      <c r="K59" s="9"/>
      <c r="L59" s="9"/>
      <c r="M59" s="9"/>
      <c r="N59" s="17"/>
    </row>
    <row r="60" spans="1:14" x14ac:dyDescent="0.2">
      <c r="A60" s="9"/>
      <c r="B60" s="9"/>
      <c r="C60" s="31"/>
      <c r="D60" s="9"/>
      <c r="E60" s="9"/>
      <c r="F60" s="9"/>
      <c r="G60" s="9"/>
      <c r="H60" s="9"/>
      <c r="I60" s="9"/>
      <c r="J60" s="9"/>
      <c r="K60" s="9"/>
      <c r="L60" s="9"/>
      <c r="M60" s="9"/>
      <c r="N60" s="17"/>
    </row>
    <row r="61" spans="1:14" x14ac:dyDescent="0.2">
      <c r="A61" s="9"/>
      <c r="B61" s="9"/>
      <c r="C61" s="31"/>
      <c r="D61" s="9"/>
      <c r="E61" s="9"/>
      <c r="F61" s="9"/>
      <c r="G61" s="9"/>
      <c r="H61" s="9"/>
      <c r="I61" s="9"/>
      <c r="J61" s="9"/>
      <c r="K61" s="9"/>
      <c r="L61" s="9"/>
      <c r="M61" s="9"/>
      <c r="N61" s="17"/>
    </row>
    <row r="62" spans="1:14" x14ac:dyDescent="0.2">
      <c r="A62" s="9"/>
      <c r="B62" s="9"/>
      <c r="C62" s="31"/>
      <c r="D62" s="9"/>
      <c r="E62" s="9"/>
      <c r="F62" s="9"/>
      <c r="G62" s="9"/>
      <c r="H62" s="9"/>
      <c r="I62" s="9"/>
      <c r="J62" s="9"/>
      <c r="K62" s="9"/>
      <c r="L62" s="9"/>
      <c r="M62" s="9"/>
      <c r="N62" s="17"/>
    </row>
    <row r="63" spans="1:14" x14ac:dyDescent="0.2">
      <c r="A63" s="9"/>
      <c r="B63" s="9"/>
      <c r="C63" s="3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</row>
    <row r="64" spans="1:14" x14ac:dyDescent="0.2">
      <c r="A64" s="9"/>
      <c r="B64" s="9"/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</row>
    <row r="65" spans="1:14" x14ac:dyDescent="0.2">
      <c r="A65" s="9"/>
      <c r="B65" s="9"/>
      <c r="C65" s="3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</row>
    <row r="66" spans="1:14" x14ac:dyDescent="0.2">
      <c r="A66" s="9"/>
      <c r="B66" s="9"/>
      <c r="C66" s="3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</row>
    <row r="67" spans="1:14" x14ac:dyDescent="0.2">
      <c r="A67" s="9"/>
      <c r="B67" s="9"/>
      <c r="C67" s="3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</row>
    <row r="68" spans="1:14" x14ac:dyDescent="0.2">
      <c r="A68" s="9"/>
      <c r="B68" s="9"/>
      <c r="C68" s="3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</row>
    <row r="69" spans="1:14" x14ac:dyDescent="0.2">
      <c r="A69" s="9"/>
      <c r="B69" s="9"/>
      <c r="C69" s="3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</row>
    <row r="70" spans="1:14" x14ac:dyDescent="0.2">
      <c r="A70" s="9"/>
      <c r="B70" s="9"/>
      <c r="C70" s="3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</row>
    <row r="71" spans="1:14" x14ac:dyDescent="0.2">
      <c r="A71" s="9"/>
      <c r="B71" s="9"/>
      <c r="C71" s="3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</row>
    <row r="72" spans="1:14" x14ac:dyDescent="0.2">
      <c r="A72" s="9"/>
      <c r="B72" s="9"/>
      <c r="C72" s="3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</row>
    <row r="73" spans="1:14" x14ac:dyDescent="0.2">
      <c r="A73" s="9"/>
      <c r="B73" s="9"/>
      <c r="C73" s="3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</row>
    <row r="74" spans="1:14" x14ac:dyDescent="0.2">
      <c r="A74" s="9"/>
      <c r="B74" s="9"/>
      <c r="C74" s="3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</row>
    <row r="75" spans="1:14" x14ac:dyDescent="0.2">
      <c r="A75" s="9"/>
      <c r="B75" s="9"/>
      <c r="C75" s="31"/>
      <c r="D75" s="9"/>
      <c r="E75" s="9"/>
      <c r="F75" s="9"/>
      <c r="G75" s="9"/>
      <c r="H75" s="9"/>
      <c r="I75" s="9"/>
      <c r="J75" s="9"/>
      <c r="K75" s="9"/>
      <c r="L75" s="9"/>
      <c r="M75" s="9"/>
      <c r="N75" s="17"/>
    </row>
    <row r="76" spans="1:14" x14ac:dyDescent="0.2">
      <c r="A76" s="9"/>
      <c r="B76" s="9"/>
      <c r="C76" s="31"/>
      <c r="D76" s="9"/>
      <c r="E76" s="9"/>
      <c r="F76" s="9"/>
      <c r="G76" s="9"/>
      <c r="H76" s="9"/>
      <c r="I76" s="9"/>
      <c r="J76" s="9"/>
      <c r="K76" s="9"/>
      <c r="L76" s="9"/>
      <c r="M76" s="9"/>
      <c r="N76" s="17"/>
    </row>
    <row r="77" spans="1:14" x14ac:dyDescent="0.2">
      <c r="A77" s="9"/>
      <c r="B77" s="9"/>
      <c r="C77" s="31"/>
      <c r="D77" s="9"/>
      <c r="E77" s="9"/>
      <c r="F77" s="9"/>
      <c r="G77" s="9"/>
      <c r="H77" s="9"/>
      <c r="I77" s="9"/>
      <c r="J77" s="9"/>
      <c r="K77" s="9"/>
      <c r="L77" s="9"/>
      <c r="M77" s="9"/>
      <c r="N77" s="17"/>
    </row>
    <row r="78" spans="1:14" x14ac:dyDescent="0.2">
      <c r="A78" s="9"/>
      <c r="B78" s="9"/>
      <c r="C78" s="31"/>
      <c r="D78" s="9"/>
      <c r="E78" s="9"/>
      <c r="F78" s="9"/>
      <c r="G78" s="9"/>
      <c r="H78" s="9"/>
      <c r="I78" s="9"/>
      <c r="J78" s="9"/>
      <c r="K78" s="9"/>
      <c r="L78" s="9"/>
      <c r="M78" s="9"/>
      <c r="N78" s="17"/>
    </row>
    <row r="79" spans="1:14" x14ac:dyDescent="0.2">
      <c r="A79" s="9"/>
      <c r="B79" s="9"/>
      <c r="C79" s="31"/>
      <c r="D79" s="9"/>
      <c r="E79" s="9"/>
      <c r="F79" s="9"/>
      <c r="G79" s="9"/>
      <c r="H79" s="9"/>
      <c r="I79" s="9"/>
      <c r="J79" s="9"/>
      <c r="K79" s="9"/>
      <c r="L79" s="9"/>
      <c r="M79" s="9"/>
      <c r="N79" s="17"/>
    </row>
    <row r="80" spans="1:14" x14ac:dyDescent="0.2">
      <c r="A80" s="9"/>
      <c r="B80" s="9"/>
      <c r="C80" s="31"/>
      <c r="D80" s="9"/>
      <c r="E80" s="9"/>
      <c r="F80" s="9"/>
      <c r="G80" s="9"/>
      <c r="H80" s="9"/>
      <c r="I80" s="9"/>
      <c r="J80" s="9"/>
      <c r="K80" s="9"/>
      <c r="L80" s="9"/>
      <c r="M80" s="9"/>
      <c r="N80" s="17"/>
    </row>
  </sheetData>
  <mergeCells count="20">
    <mergeCell ref="D8:J8"/>
    <mergeCell ref="D9:J9"/>
    <mergeCell ref="D10:J10"/>
    <mergeCell ref="C3:L3"/>
    <mergeCell ref="C1:L1"/>
    <mergeCell ref="C4:L5"/>
    <mergeCell ref="C6:L6"/>
    <mergeCell ref="C7:L7"/>
    <mergeCell ref="N11:N12"/>
    <mergeCell ref="F11:F12"/>
    <mergeCell ref="G11:G12"/>
    <mergeCell ref="H11:H12"/>
    <mergeCell ref="I11:I12"/>
    <mergeCell ref="J11:L11"/>
    <mergeCell ref="M11:M12"/>
    <mergeCell ref="A11:A12"/>
    <mergeCell ref="B11:B12"/>
    <mergeCell ref="C11:C12"/>
    <mergeCell ref="D11:D12"/>
    <mergeCell ref="E11:E12"/>
  </mergeCells>
  <printOptions horizontalCentered="1"/>
  <pageMargins left="0" right="0" top="0" bottom="0" header="0" footer="0"/>
  <pageSetup paperSize="9" scale="9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34"/>
  </sheetPr>
  <dimension ref="A1:N88"/>
  <sheetViews>
    <sheetView topLeftCell="A64" zoomScaleNormal="100" workbookViewId="0">
      <selection activeCell="F71" sqref="F71:F78"/>
    </sheetView>
  </sheetViews>
  <sheetFormatPr defaultRowHeight="12.75" x14ac:dyDescent="0.2"/>
  <cols>
    <col min="1" max="1" width="3.5703125" style="80" customWidth="1"/>
    <col min="2" max="2" width="20.42578125" style="80" customWidth="1"/>
    <col min="3" max="3" width="9.140625" style="93" customWidth="1"/>
    <col min="4" max="4" width="18.140625" style="80" customWidth="1"/>
    <col min="5" max="5" width="5.28515625" style="80" customWidth="1"/>
    <col min="6" max="6" width="6" style="80" customWidth="1"/>
    <col min="7" max="7" width="7.28515625" style="80" customWidth="1"/>
    <col min="8" max="8" width="6.42578125" style="80" customWidth="1"/>
    <col min="9" max="9" width="6.5703125" style="80" customWidth="1"/>
    <col min="10" max="10" width="6.140625" style="80" customWidth="1"/>
    <col min="11" max="11" width="7.28515625" style="80" customWidth="1"/>
    <col min="12" max="12" width="6.5703125" style="52" customWidth="1"/>
    <col min="13" max="13" width="6.140625" style="6" customWidth="1"/>
    <col min="14" max="16384" width="9.140625" style="6"/>
  </cols>
  <sheetData>
    <row r="1" spans="1:14" customFormat="1" x14ac:dyDescent="0.2">
      <c r="A1" s="80"/>
      <c r="B1" s="80"/>
      <c r="C1" s="368" t="s">
        <v>39</v>
      </c>
      <c r="D1" s="368"/>
      <c r="E1" s="368"/>
      <c r="F1" s="368"/>
      <c r="G1" s="368"/>
      <c r="H1" s="368"/>
      <c r="I1" s="368"/>
      <c r="J1" s="368"/>
      <c r="K1" s="284"/>
      <c r="L1" s="284"/>
      <c r="M1" s="284"/>
      <c r="N1" s="284"/>
    </row>
    <row r="2" spans="1:14" customFormat="1" ht="15" x14ac:dyDescent="0.2">
      <c r="A2" s="45"/>
      <c r="B2" s="45"/>
      <c r="C2" s="46"/>
      <c r="D2" s="47"/>
      <c r="E2" s="44"/>
      <c r="F2" s="44"/>
      <c r="G2" s="44"/>
      <c r="H2" s="44"/>
      <c r="I2" s="47"/>
      <c r="J2" s="47"/>
      <c r="K2" s="47"/>
      <c r="L2" s="47"/>
    </row>
    <row r="3" spans="1:14" customFormat="1" ht="25.5" x14ac:dyDescent="0.2">
      <c r="A3" s="80"/>
      <c r="B3" s="80"/>
      <c r="C3" s="367" t="s">
        <v>10</v>
      </c>
      <c r="D3" s="367"/>
      <c r="E3" s="367"/>
      <c r="F3" s="367"/>
      <c r="G3" s="367"/>
      <c r="H3" s="367"/>
      <c r="I3" s="367"/>
      <c r="J3" s="367"/>
      <c r="K3" s="143"/>
      <c r="L3" s="143"/>
      <c r="M3" s="143"/>
      <c r="N3" s="143"/>
    </row>
    <row r="4" spans="1:14" customFormat="1" ht="18" customHeight="1" x14ac:dyDescent="0.2">
      <c r="A4" s="45" t="s">
        <v>11</v>
      </c>
      <c r="B4" s="289" t="s">
        <v>205</v>
      </c>
      <c r="C4" s="366" t="s">
        <v>304</v>
      </c>
      <c r="D4" s="366"/>
      <c r="E4" s="366"/>
      <c r="F4" s="366"/>
      <c r="G4" s="366"/>
      <c r="H4" s="366"/>
      <c r="I4" s="366"/>
      <c r="J4" s="366"/>
      <c r="K4" s="48" t="s">
        <v>264</v>
      </c>
      <c r="L4" s="45"/>
    </row>
    <row r="5" spans="1:14" customFormat="1" ht="19.5" customHeight="1" x14ac:dyDescent="0.2">
      <c r="A5" s="45" t="s">
        <v>12</v>
      </c>
      <c r="B5" s="289" t="s">
        <v>204</v>
      </c>
      <c r="C5" s="366"/>
      <c r="D5" s="366"/>
      <c r="E5" s="366"/>
      <c r="F5" s="366"/>
      <c r="G5" s="366"/>
      <c r="H5" s="366"/>
      <c r="I5" s="366"/>
      <c r="J5" s="366"/>
      <c r="K5" s="50" t="s">
        <v>14</v>
      </c>
      <c r="L5" s="45" t="s">
        <v>96</v>
      </c>
    </row>
    <row r="6" spans="1:14" customFormat="1" ht="18" customHeight="1" x14ac:dyDescent="0.2">
      <c r="A6" s="45" t="s">
        <v>13</v>
      </c>
      <c r="B6" s="289" t="s">
        <v>203</v>
      </c>
      <c r="C6" s="294"/>
      <c r="D6" s="294"/>
      <c r="E6" s="294"/>
      <c r="F6" s="294"/>
      <c r="G6" s="294"/>
      <c r="H6" s="294"/>
      <c r="I6" s="294"/>
      <c r="J6" s="294"/>
      <c r="K6" s="50" t="s">
        <v>15</v>
      </c>
      <c r="L6" s="45"/>
    </row>
    <row r="7" spans="1:14" customFormat="1" ht="16.5" customHeight="1" x14ac:dyDescent="0.2">
      <c r="A7" s="45" t="s">
        <v>0</v>
      </c>
      <c r="B7" s="292" t="s">
        <v>285</v>
      </c>
      <c r="C7" s="295"/>
      <c r="D7" s="295"/>
      <c r="E7" s="295"/>
      <c r="F7" s="295"/>
      <c r="G7" s="295"/>
      <c r="H7" s="295"/>
      <c r="I7" s="295"/>
      <c r="J7" s="295"/>
      <c r="K7" s="45"/>
      <c r="L7" s="52"/>
    </row>
    <row r="8" spans="1:14" customFormat="1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47</v>
      </c>
      <c r="E8" s="369"/>
      <c r="F8" s="369"/>
      <c r="G8" s="369"/>
      <c r="H8" s="369"/>
      <c r="I8" s="279"/>
      <c r="J8" s="45"/>
      <c r="K8" s="55" t="s">
        <v>16</v>
      </c>
      <c r="L8" s="45"/>
    </row>
    <row r="9" spans="1:14" customFormat="1" ht="18.75" customHeight="1" x14ac:dyDescent="0.2">
      <c r="A9" s="50"/>
      <c r="B9" s="45"/>
      <c r="C9" s="53"/>
      <c r="D9" s="370" t="s">
        <v>82</v>
      </c>
      <c r="E9" s="370"/>
      <c r="F9" s="370"/>
      <c r="G9" s="370"/>
      <c r="H9" s="370"/>
      <c r="I9" s="45"/>
      <c r="J9" s="45"/>
      <c r="K9" s="55"/>
      <c r="L9" s="45"/>
    </row>
    <row r="10" spans="1:14" ht="13.5" thickBot="1" x14ac:dyDescent="0.25">
      <c r="A10" s="57"/>
      <c r="B10" s="45"/>
      <c r="C10" s="53"/>
      <c r="D10" s="371" t="s">
        <v>255</v>
      </c>
      <c r="E10" s="371"/>
      <c r="F10" s="371"/>
      <c r="G10" s="371"/>
      <c r="H10" s="371"/>
      <c r="I10" s="45"/>
      <c r="J10" s="45"/>
      <c r="K10" s="57"/>
      <c r="L10" s="45"/>
    </row>
    <row r="11" spans="1:14" ht="26.2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5" t="s">
        <v>28</v>
      </c>
      <c r="J11" s="365"/>
      <c r="K11" s="365"/>
      <c r="L11" s="361" t="s">
        <v>5</v>
      </c>
      <c r="M11" s="361" t="s">
        <v>44</v>
      </c>
    </row>
    <row r="12" spans="1:14" ht="9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58"/>
      <c r="J12" s="58"/>
      <c r="K12" s="58"/>
      <c r="L12" s="362"/>
      <c r="M12" s="362"/>
    </row>
    <row r="13" spans="1:14" ht="15.75" customHeight="1" thickBot="1" x14ac:dyDescent="0.25">
      <c r="A13" s="59"/>
      <c r="B13" s="260" t="s">
        <v>21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226"/>
    </row>
    <row r="14" spans="1:14" ht="15" customHeight="1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1150</v>
      </c>
      <c r="G14" s="68"/>
      <c r="H14" s="68"/>
      <c r="I14" s="67"/>
      <c r="J14" s="67"/>
      <c r="K14" s="67"/>
      <c r="L14" s="67"/>
      <c r="M14" s="69"/>
    </row>
    <row r="15" spans="1:14" ht="15" customHeight="1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1171</v>
      </c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69"/>
    </row>
    <row r="16" spans="1:14" ht="15" customHeight="1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460</v>
      </c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69"/>
    </row>
    <row r="17" spans="1:13" ht="15" customHeight="1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1108</v>
      </c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69"/>
    </row>
    <row r="18" spans="1:13" ht="15" customHeight="1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921</v>
      </c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69"/>
    </row>
    <row r="19" spans="1:13" ht="15" customHeight="1" x14ac:dyDescent="0.2">
      <c r="A19" s="67" t="s">
        <v>1282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544</v>
      </c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69" t="e">
        <f>VLOOKUP($F19,#REF!,9,FALSE)</f>
        <v>#REF!</v>
      </c>
    </row>
    <row r="20" spans="1:13" ht="15" customHeight="1" x14ac:dyDescent="0.2">
      <c r="A20" s="67" t="s">
        <v>1281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1257</v>
      </c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69"/>
    </row>
    <row r="21" spans="1:13" ht="15" customHeight="1" x14ac:dyDescent="0.2">
      <c r="A21" s="67" t="s">
        <v>20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1239</v>
      </c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69"/>
    </row>
    <row r="22" spans="1:13" ht="15" customHeight="1" thickBot="1" x14ac:dyDescent="0.25">
      <c r="A22" s="67">
        <v>8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884</v>
      </c>
      <c r="G22" s="68" t="e">
        <f>VLOOKUP($F22,#REF!,12,FALSE)</f>
        <v>#REF!</v>
      </c>
      <c r="H22" s="68" t="e">
        <f>VLOOKUP($F22,#REF!,13,FALSE)</f>
        <v>#REF!</v>
      </c>
      <c r="I22" s="67"/>
      <c r="J22" s="67"/>
      <c r="K22" s="67"/>
      <c r="L22" s="67"/>
      <c r="M22" s="69"/>
    </row>
    <row r="23" spans="1:13" ht="15" customHeight="1" thickBot="1" x14ac:dyDescent="0.25">
      <c r="A23" s="59"/>
      <c r="B23" s="262" t="s">
        <v>22</v>
      </c>
      <c r="C23" s="71"/>
      <c r="D23" s="72"/>
      <c r="E23" s="265"/>
      <c r="F23" s="194"/>
      <c r="G23" s="73"/>
      <c r="H23" s="73"/>
      <c r="I23" s="62"/>
      <c r="J23" s="62"/>
      <c r="K23" s="62"/>
      <c r="L23" s="62"/>
      <c r="M23" s="226"/>
    </row>
    <row r="24" spans="1:13" ht="15" customHeight="1" x14ac:dyDescent="0.2">
      <c r="A24" s="64" t="s">
        <v>7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351</v>
      </c>
      <c r="G24" s="68" t="e">
        <f>VLOOKUP($F24,#REF!,12,FALSE)</f>
        <v>#REF!</v>
      </c>
      <c r="H24" s="68" t="e">
        <f>VLOOKUP($F24,#REF!,13,FALSE)</f>
        <v>#REF!</v>
      </c>
      <c r="I24" s="67"/>
      <c r="J24" s="67"/>
      <c r="K24" s="67"/>
      <c r="L24" s="67"/>
      <c r="M24" s="69"/>
    </row>
    <row r="25" spans="1:13" ht="15" customHeight="1" x14ac:dyDescent="0.2">
      <c r="A25" s="67" t="s">
        <v>8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593</v>
      </c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69" t="e">
        <f>VLOOKUP($F25,#REF!,9,FALSE)</f>
        <v>#REF!</v>
      </c>
    </row>
    <row r="26" spans="1:13" ht="15" customHeight="1" x14ac:dyDescent="0.2">
      <c r="A26" s="67" t="s">
        <v>9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1157</v>
      </c>
      <c r="G26" s="68" t="e">
        <f>VLOOKUP($F26,#REF!,12,FALSE)</f>
        <v>#REF!</v>
      </c>
      <c r="H26" s="68" t="e">
        <f>VLOOKUP($F26,#REF!,13,FALSE)</f>
        <v>#REF!</v>
      </c>
      <c r="I26" s="67"/>
      <c r="J26" s="67"/>
      <c r="K26" s="67"/>
      <c r="L26" s="67"/>
      <c r="M26" s="69" t="e">
        <f>VLOOKUP($F26,#REF!,9,FALSE)</f>
        <v>#REF!</v>
      </c>
    </row>
    <row r="27" spans="1:13" ht="15" customHeight="1" x14ac:dyDescent="0.2">
      <c r="A27" s="67" t="s">
        <v>17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904</v>
      </c>
      <c r="G27" s="68" t="e">
        <f>VLOOKUP($F27,#REF!,12,FALSE)</f>
        <v>#REF!</v>
      </c>
      <c r="H27" s="68" t="e">
        <f>VLOOKUP($F27,#REF!,13,FALSE)</f>
        <v>#REF!</v>
      </c>
      <c r="I27" s="67"/>
      <c r="J27" s="67"/>
      <c r="K27" s="67"/>
      <c r="L27" s="67"/>
      <c r="M27" s="69"/>
    </row>
    <row r="28" spans="1:13" ht="15" customHeight="1" x14ac:dyDescent="0.2">
      <c r="A28" s="67" t="s">
        <v>18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1169</v>
      </c>
      <c r="G28" s="68" t="e">
        <f>VLOOKUP($F28,#REF!,12,FALSE)</f>
        <v>#REF!</v>
      </c>
      <c r="H28" s="68" t="e">
        <f>VLOOKUP($F28,#REF!,13,FALSE)</f>
        <v>#REF!</v>
      </c>
      <c r="I28" s="67"/>
      <c r="J28" s="67"/>
      <c r="K28" s="67"/>
      <c r="L28" s="67"/>
      <c r="M28" s="69"/>
    </row>
    <row r="29" spans="1:13" ht="15" customHeight="1" x14ac:dyDescent="0.2">
      <c r="A29" s="67" t="s">
        <v>1282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990</v>
      </c>
      <c r="G29" s="68" t="e">
        <f>VLOOKUP($F29,#REF!,12,FALSE)</f>
        <v>#REF!</v>
      </c>
      <c r="H29" s="68" t="e">
        <f>VLOOKUP($F29,#REF!,13,FALSE)</f>
        <v>#REF!</v>
      </c>
      <c r="I29" s="67"/>
      <c r="J29" s="67"/>
      <c r="K29" s="67"/>
      <c r="L29" s="67"/>
      <c r="M29" s="69"/>
    </row>
    <row r="30" spans="1:13" ht="15" customHeight="1" x14ac:dyDescent="0.2">
      <c r="A30" s="67" t="s">
        <v>1281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1069</v>
      </c>
      <c r="G30" s="68"/>
      <c r="H30" s="68"/>
      <c r="I30" s="67"/>
      <c r="J30" s="67"/>
      <c r="K30" s="67"/>
      <c r="L30" s="67"/>
      <c r="M30" s="69" t="e">
        <f>VLOOKUP($F30,#REF!,9,FALSE)</f>
        <v>#REF!</v>
      </c>
    </row>
    <row r="31" spans="1:13" ht="15" customHeight="1" x14ac:dyDescent="0.2">
      <c r="A31" s="67" t="s">
        <v>20</v>
      </c>
      <c r="B31" s="65" t="e">
        <f>VLOOKUP($F31,#REF!,3,FALSE)</f>
        <v>#REF!</v>
      </c>
      <c r="C31" s="66" t="e">
        <f>VLOOKUP($F31,#REF!,4,FALSE)</f>
        <v>#REF!</v>
      </c>
      <c r="D31" s="129" t="e">
        <f>VLOOKUP($F31,#REF!,5,FALSE)</f>
        <v>#REF!</v>
      </c>
      <c r="E31" s="264"/>
      <c r="F31" s="303" t="s">
        <v>745</v>
      </c>
      <c r="G31" s="68"/>
      <c r="H31" s="68"/>
      <c r="I31" s="67"/>
      <c r="J31" s="67"/>
      <c r="K31" s="67"/>
      <c r="L31" s="67"/>
      <c r="M31" s="69"/>
    </row>
    <row r="32" spans="1:13" ht="15" customHeight="1" thickBot="1" x14ac:dyDescent="0.25">
      <c r="A32" s="67">
        <v>8</v>
      </c>
      <c r="B32" s="65" t="e">
        <f>VLOOKUP($F32,#REF!,3,FALSE)</f>
        <v>#REF!</v>
      </c>
      <c r="C32" s="66" t="e">
        <f>VLOOKUP($F32,#REF!,4,FALSE)</f>
        <v>#REF!</v>
      </c>
      <c r="D32" s="129" t="e">
        <f>VLOOKUP($F32,#REF!,5,FALSE)</f>
        <v>#REF!</v>
      </c>
      <c r="E32" s="264" t="e">
        <f>VLOOKUP($F32,#REF!,8,FALSE)</f>
        <v>#REF!</v>
      </c>
      <c r="F32" s="303" t="s">
        <v>890</v>
      </c>
      <c r="G32" s="68" t="e">
        <f>VLOOKUP($F32,#REF!,12,FALSE)</f>
        <v>#REF!</v>
      </c>
      <c r="H32" s="68" t="e">
        <f>VLOOKUP($F32,#REF!,13,FALSE)</f>
        <v>#REF!</v>
      </c>
      <c r="I32" s="67"/>
      <c r="J32" s="67"/>
      <c r="K32" s="67"/>
      <c r="L32" s="67"/>
      <c r="M32" s="69"/>
    </row>
    <row r="33" spans="1:13" ht="15" customHeight="1" thickBot="1" x14ac:dyDescent="0.25">
      <c r="A33" s="59"/>
      <c r="B33" s="262" t="s">
        <v>23</v>
      </c>
      <c r="C33" s="71"/>
      <c r="D33" s="72"/>
      <c r="E33" s="265"/>
      <c r="F33" s="194"/>
      <c r="G33" s="73"/>
      <c r="H33" s="73"/>
      <c r="I33" s="62"/>
      <c r="J33" s="62"/>
      <c r="K33" s="62"/>
      <c r="L33" s="62"/>
      <c r="M33" s="226"/>
    </row>
    <row r="34" spans="1:13" ht="15" customHeight="1" x14ac:dyDescent="0.2">
      <c r="A34" s="64" t="s">
        <v>7</v>
      </c>
      <c r="B34" s="65" t="e">
        <f>VLOOKUP($F34,#REF!,3,FALSE)</f>
        <v>#REF!</v>
      </c>
      <c r="C34" s="66" t="e">
        <f>VLOOKUP($F34,#REF!,4,FALSE)</f>
        <v>#REF!</v>
      </c>
      <c r="D34" s="129" t="e">
        <f>VLOOKUP($F34,#REF!,5,FALSE)</f>
        <v>#REF!</v>
      </c>
      <c r="E34" s="264" t="e">
        <f>VLOOKUP($F34,#REF!,8,FALSE)</f>
        <v>#REF!</v>
      </c>
      <c r="F34" s="303" t="s">
        <v>1012</v>
      </c>
      <c r="G34" s="68" t="e">
        <f>VLOOKUP($F34,#REF!,12,FALSE)</f>
        <v>#REF!</v>
      </c>
      <c r="H34" s="68" t="e">
        <f>VLOOKUP($F34,#REF!,13,FALSE)</f>
        <v>#REF!</v>
      </c>
      <c r="I34" s="67"/>
      <c r="J34" s="67"/>
      <c r="K34" s="67"/>
      <c r="L34" s="67"/>
      <c r="M34" s="69" t="e">
        <f>VLOOKUP($F34,#REF!,9,FALSE)</f>
        <v>#REF!</v>
      </c>
    </row>
    <row r="35" spans="1:13" ht="15" customHeight="1" x14ac:dyDescent="0.2">
      <c r="A35" s="67" t="s">
        <v>8</v>
      </c>
      <c r="B35" s="65" t="e">
        <f>VLOOKUP($F35,#REF!,3,FALSE)</f>
        <v>#REF!</v>
      </c>
      <c r="C35" s="66" t="e">
        <f>VLOOKUP($F35,#REF!,4,FALSE)</f>
        <v>#REF!</v>
      </c>
      <c r="D35" s="129" t="e">
        <f>VLOOKUP($F35,#REF!,5,FALSE)</f>
        <v>#REF!</v>
      </c>
      <c r="E35" s="264" t="e">
        <f>VLOOKUP($F35,#REF!,8,FALSE)</f>
        <v>#REF!</v>
      </c>
      <c r="F35" s="303" t="s">
        <v>1250</v>
      </c>
      <c r="G35" s="68" t="e">
        <f>VLOOKUP($F35,#REF!,12,FALSE)</f>
        <v>#REF!</v>
      </c>
      <c r="H35" s="68" t="e">
        <f>VLOOKUP($F35,#REF!,13,FALSE)</f>
        <v>#REF!</v>
      </c>
      <c r="I35" s="67"/>
      <c r="J35" s="67"/>
      <c r="K35" s="67"/>
      <c r="L35" s="67"/>
      <c r="M35" s="69" t="e">
        <f>VLOOKUP($F35,#REF!,9,FALSE)</f>
        <v>#REF!</v>
      </c>
    </row>
    <row r="36" spans="1:13" ht="15" customHeight="1" x14ac:dyDescent="0.2">
      <c r="A36" s="67" t="s">
        <v>9</v>
      </c>
      <c r="B36" s="65" t="e">
        <f>VLOOKUP($F36,#REF!,3,FALSE)</f>
        <v>#REF!</v>
      </c>
      <c r="C36" s="66" t="e">
        <f>VLOOKUP($F36,#REF!,4,FALSE)</f>
        <v>#REF!</v>
      </c>
      <c r="D36" s="129" t="e">
        <f>VLOOKUP($F36,#REF!,5,FALSE)</f>
        <v>#REF!</v>
      </c>
      <c r="E36" s="264" t="e">
        <f>VLOOKUP($F36,#REF!,8,FALSE)</f>
        <v>#REF!</v>
      </c>
      <c r="F36" s="303" t="s">
        <v>1229</v>
      </c>
      <c r="G36" s="68" t="e">
        <f>VLOOKUP($F36,#REF!,12,FALSE)</f>
        <v>#REF!</v>
      </c>
      <c r="H36" s="68" t="e">
        <f>VLOOKUP($F36,#REF!,13,FALSE)</f>
        <v>#REF!</v>
      </c>
      <c r="I36" s="67"/>
      <c r="J36" s="67"/>
      <c r="K36" s="67"/>
      <c r="L36" s="67"/>
      <c r="M36" s="69"/>
    </row>
    <row r="37" spans="1:13" ht="15" customHeight="1" x14ac:dyDescent="0.2">
      <c r="A37" s="67" t="s">
        <v>17</v>
      </c>
      <c r="B37" s="65" t="e">
        <f>VLOOKUP($F37,#REF!,3,FALSE)</f>
        <v>#REF!</v>
      </c>
      <c r="C37" s="66" t="e">
        <f>VLOOKUP($F37,#REF!,4,FALSE)</f>
        <v>#REF!</v>
      </c>
      <c r="D37" s="129" t="e">
        <f>VLOOKUP($F37,#REF!,5,FALSE)</f>
        <v>#REF!</v>
      </c>
      <c r="E37" s="264" t="e">
        <f>VLOOKUP($F37,#REF!,8,FALSE)</f>
        <v>#REF!</v>
      </c>
      <c r="F37" s="303" t="s">
        <v>706</v>
      </c>
      <c r="G37" s="68" t="e">
        <f>VLOOKUP($F37,#REF!,12,FALSE)</f>
        <v>#REF!</v>
      </c>
      <c r="H37" s="68" t="e">
        <f>VLOOKUP($F37,#REF!,13,FALSE)</f>
        <v>#REF!</v>
      </c>
      <c r="I37" s="67"/>
      <c r="J37" s="67"/>
      <c r="K37" s="67"/>
      <c r="L37" s="67"/>
      <c r="M37" s="69"/>
    </row>
    <row r="38" spans="1:13" ht="15" customHeight="1" x14ac:dyDescent="0.2">
      <c r="A38" s="67" t="s">
        <v>18</v>
      </c>
      <c r="B38" s="65" t="e">
        <f>VLOOKUP($F38,#REF!,3,FALSE)</f>
        <v>#REF!</v>
      </c>
      <c r="C38" s="66" t="e">
        <f>VLOOKUP($F38,#REF!,4,FALSE)</f>
        <v>#REF!</v>
      </c>
      <c r="D38" s="129" t="e">
        <f>VLOOKUP($F38,#REF!,5,FALSE)</f>
        <v>#REF!</v>
      </c>
      <c r="E38" s="264" t="e">
        <f>VLOOKUP($F38,#REF!,8,FALSE)</f>
        <v>#REF!</v>
      </c>
      <c r="F38" s="303" t="s">
        <v>1113</v>
      </c>
      <c r="G38" s="68" t="e">
        <f>VLOOKUP($F38,#REF!,12,FALSE)</f>
        <v>#REF!</v>
      </c>
      <c r="H38" s="68" t="e">
        <f>VLOOKUP($F38,#REF!,13,FALSE)</f>
        <v>#REF!</v>
      </c>
      <c r="I38" s="67"/>
      <c r="J38" s="67"/>
      <c r="K38" s="67"/>
      <c r="L38" s="67"/>
      <c r="M38" s="69"/>
    </row>
    <row r="39" spans="1:13" ht="15" customHeight="1" x14ac:dyDescent="0.2">
      <c r="A39" s="67" t="s">
        <v>1282</v>
      </c>
      <c r="B39" s="65" t="e">
        <f>VLOOKUP($F39,#REF!,3,FALSE)</f>
        <v>#REF!</v>
      </c>
      <c r="C39" s="66" t="e">
        <f>VLOOKUP($F39,#REF!,4,FALSE)</f>
        <v>#REF!</v>
      </c>
      <c r="D39" s="129" t="e">
        <f>VLOOKUP($F39,#REF!,5,FALSE)</f>
        <v>#REF!</v>
      </c>
      <c r="E39" s="264" t="e">
        <f>VLOOKUP($F39,#REF!,8,FALSE)</f>
        <v>#REF!</v>
      </c>
      <c r="F39" s="303" t="s">
        <v>385</v>
      </c>
      <c r="G39" s="68" t="e">
        <f>VLOOKUP($F39,#REF!,12,FALSE)</f>
        <v>#REF!</v>
      </c>
      <c r="H39" s="68" t="e">
        <f>VLOOKUP($F39,#REF!,13,FALSE)</f>
        <v>#REF!</v>
      </c>
      <c r="I39" s="67"/>
      <c r="J39" s="67"/>
      <c r="K39" s="67"/>
      <c r="L39" s="67"/>
      <c r="M39" s="69"/>
    </row>
    <row r="40" spans="1:13" ht="15" customHeight="1" x14ac:dyDescent="0.2">
      <c r="A40" s="67" t="s">
        <v>1281</v>
      </c>
      <c r="B40" s="65" t="e">
        <f>VLOOKUP($F40,#REF!,3,FALSE)</f>
        <v>#REF!</v>
      </c>
      <c r="C40" s="66" t="e">
        <f>VLOOKUP($F40,#REF!,4,FALSE)</f>
        <v>#REF!</v>
      </c>
      <c r="D40" s="129" t="e">
        <f>VLOOKUP($F40,#REF!,5,FALSE)</f>
        <v>#REF!</v>
      </c>
      <c r="E40" s="264" t="e">
        <f>VLOOKUP($F40,#REF!,8,FALSE)</f>
        <v>#REF!</v>
      </c>
      <c r="F40" s="303" t="s">
        <v>409</v>
      </c>
      <c r="G40" s="68" t="e">
        <f>VLOOKUP($F40,#REF!,12,FALSE)</f>
        <v>#REF!</v>
      </c>
      <c r="H40" s="68" t="e">
        <f>VLOOKUP($F40,#REF!,13,FALSE)</f>
        <v>#REF!</v>
      </c>
      <c r="I40" s="67"/>
      <c r="J40" s="67"/>
      <c r="K40" s="67"/>
      <c r="L40" s="67"/>
      <c r="M40" s="69"/>
    </row>
    <row r="41" spans="1:13" ht="15" customHeight="1" x14ac:dyDescent="0.2">
      <c r="A41" s="67" t="s">
        <v>20</v>
      </c>
      <c r="B41" s="65" t="e">
        <f>VLOOKUP($F41,#REF!,3,FALSE)</f>
        <v>#REF!</v>
      </c>
      <c r="C41" s="66" t="e">
        <f>VLOOKUP($F41,#REF!,4,FALSE)</f>
        <v>#REF!</v>
      </c>
      <c r="D41" s="129" t="e">
        <f>VLOOKUP($F41,#REF!,5,FALSE)</f>
        <v>#REF!</v>
      </c>
      <c r="E41" s="264" t="e">
        <f>VLOOKUP($F41,#REF!,8,FALSE)</f>
        <v>#REF!</v>
      </c>
      <c r="F41" s="303" t="s">
        <v>1033</v>
      </c>
      <c r="G41" s="68"/>
      <c r="H41" s="68"/>
      <c r="I41" s="67"/>
      <c r="J41" s="67"/>
      <c r="K41" s="67"/>
      <c r="L41" s="67"/>
      <c r="M41" s="69" t="e">
        <f>VLOOKUP($F41,#REF!,9,FALSE)</f>
        <v>#REF!</v>
      </c>
    </row>
    <row r="42" spans="1:13" ht="15" customHeight="1" thickBot="1" x14ac:dyDescent="0.25">
      <c r="A42" s="67">
        <v>8</v>
      </c>
      <c r="B42" s="65" t="e">
        <f>VLOOKUP($F42,#REF!,3,FALSE)</f>
        <v>#REF!</v>
      </c>
      <c r="C42" s="66" t="e">
        <f>VLOOKUP($F42,#REF!,4,FALSE)</f>
        <v>#REF!</v>
      </c>
      <c r="D42" s="129" t="e">
        <f>VLOOKUP($F42,#REF!,5,FALSE)</f>
        <v>#REF!</v>
      </c>
      <c r="E42" s="264" t="e">
        <f>VLOOKUP($F42,#REF!,8,FALSE)</f>
        <v>#REF!</v>
      </c>
      <c r="F42" s="303" t="s">
        <v>611</v>
      </c>
      <c r="G42" s="68" t="e">
        <f>VLOOKUP($F42,#REF!,12,FALSE)</f>
        <v>#REF!</v>
      </c>
      <c r="H42" s="68" t="e">
        <f>VLOOKUP($F42,#REF!,13,FALSE)</f>
        <v>#REF!</v>
      </c>
      <c r="I42" s="67"/>
      <c r="J42" s="67"/>
      <c r="K42" s="67"/>
      <c r="L42" s="67"/>
      <c r="M42" s="69" t="e">
        <f>VLOOKUP($F42,#REF!,9,FALSE)</f>
        <v>#REF!</v>
      </c>
    </row>
    <row r="43" spans="1:13" ht="15" customHeight="1" thickBot="1" x14ac:dyDescent="0.25">
      <c r="A43" s="59"/>
      <c r="B43" s="262" t="s">
        <v>24</v>
      </c>
      <c r="C43" s="71"/>
      <c r="D43" s="72"/>
      <c r="E43" s="265"/>
      <c r="F43" s="194"/>
      <c r="G43" s="73"/>
      <c r="H43" s="73"/>
      <c r="I43" s="62"/>
      <c r="J43" s="62"/>
      <c r="K43" s="62"/>
      <c r="L43" s="62"/>
      <c r="M43" s="226"/>
    </row>
    <row r="44" spans="1:13" ht="15" customHeight="1" x14ac:dyDescent="0.2">
      <c r="A44" s="64" t="s">
        <v>7</v>
      </c>
      <c r="B44" s="65" t="e">
        <f>VLOOKUP($F44,#REF!,3,FALSE)</f>
        <v>#REF!</v>
      </c>
      <c r="C44" s="66" t="e">
        <f>VLOOKUP($F44,#REF!,4,FALSE)</f>
        <v>#REF!</v>
      </c>
      <c r="D44" s="129" t="e">
        <f>VLOOKUP($F44,#REF!,5,FALSE)</f>
        <v>#REF!</v>
      </c>
      <c r="E44" s="264"/>
      <c r="F44" s="303" t="s">
        <v>1019</v>
      </c>
      <c r="G44" s="68"/>
      <c r="H44" s="68"/>
      <c r="I44" s="67"/>
      <c r="J44" s="67"/>
      <c r="K44" s="67"/>
      <c r="L44" s="67"/>
      <c r="M44" s="69" t="e">
        <f>VLOOKUP($F44,#REF!,9,FALSE)</f>
        <v>#REF!</v>
      </c>
    </row>
    <row r="45" spans="1:13" ht="15" customHeight="1" x14ac:dyDescent="0.2">
      <c r="A45" s="67" t="s">
        <v>8</v>
      </c>
      <c r="B45" s="65" t="e">
        <f>VLOOKUP($F45,#REF!,3,FALSE)</f>
        <v>#REF!</v>
      </c>
      <c r="C45" s="66" t="e">
        <f>VLOOKUP($F45,#REF!,4,FALSE)</f>
        <v>#REF!</v>
      </c>
      <c r="D45" s="129" t="e">
        <f>VLOOKUP($F45,#REF!,5,FALSE)</f>
        <v>#REF!</v>
      </c>
      <c r="E45" s="264" t="e">
        <f>VLOOKUP($F45,#REF!,8,FALSE)</f>
        <v>#REF!</v>
      </c>
      <c r="F45" s="303" t="s">
        <v>973</v>
      </c>
      <c r="G45" s="68" t="e">
        <f>VLOOKUP($F45,#REF!,12,FALSE)</f>
        <v>#REF!</v>
      </c>
      <c r="H45" s="68" t="e">
        <f>VLOOKUP($F45,#REF!,13,FALSE)</f>
        <v>#REF!</v>
      </c>
      <c r="I45" s="67"/>
      <c r="J45" s="67"/>
      <c r="K45" s="67"/>
      <c r="L45" s="67"/>
      <c r="M45" s="69"/>
    </row>
    <row r="46" spans="1:13" ht="15" customHeight="1" x14ac:dyDescent="0.2">
      <c r="A46" s="67" t="s">
        <v>9</v>
      </c>
      <c r="B46" s="65" t="e">
        <f>VLOOKUP($F46,#REF!,3,FALSE)</f>
        <v>#REF!</v>
      </c>
      <c r="C46" s="66" t="e">
        <f>VLOOKUP($F46,#REF!,4,FALSE)</f>
        <v>#REF!</v>
      </c>
      <c r="D46" s="129" t="e">
        <f>VLOOKUP($F46,#REF!,5,FALSE)</f>
        <v>#REF!</v>
      </c>
      <c r="E46" s="264" t="e">
        <f>VLOOKUP($F46,#REF!,8,FALSE)</f>
        <v>#REF!</v>
      </c>
      <c r="F46" s="303" t="s">
        <v>915</v>
      </c>
      <c r="G46" s="68" t="e">
        <f>VLOOKUP($F46,#REF!,12,FALSE)</f>
        <v>#REF!</v>
      </c>
      <c r="H46" s="68" t="e">
        <f>VLOOKUP($F46,#REF!,13,FALSE)</f>
        <v>#REF!</v>
      </c>
      <c r="I46" s="67"/>
      <c r="J46" s="67"/>
      <c r="K46" s="67"/>
      <c r="L46" s="67"/>
      <c r="M46" s="69"/>
    </row>
    <row r="47" spans="1:13" ht="15" customHeight="1" x14ac:dyDescent="0.2">
      <c r="A47" s="67" t="s">
        <v>17</v>
      </c>
      <c r="B47" s="65" t="e">
        <f>VLOOKUP($F47,#REF!,3,FALSE)</f>
        <v>#REF!</v>
      </c>
      <c r="C47" s="66" t="e">
        <f>VLOOKUP($F47,#REF!,4,FALSE)</f>
        <v>#REF!</v>
      </c>
      <c r="D47" s="129" t="e">
        <f>VLOOKUP($F47,#REF!,5,FALSE)</f>
        <v>#REF!</v>
      </c>
      <c r="E47" s="264" t="e">
        <f>VLOOKUP($F47,#REF!,8,FALSE)</f>
        <v>#REF!</v>
      </c>
      <c r="F47" s="303" t="s">
        <v>86</v>
      </c>
      <c r="G47" s="68" t="e">
        <f>VLOOKUP($F47,#REF!,12,FALSE)</f>
        <v>#REF!</v>
      </c>
      <c r="H47" s="68" t="e">
        <f>VLOOKUP($F47,#REF!,13,FALSE)</f>
        <v>#REF!</v>
      </c>
      <c r="I47" s="67"/>
      <c r="J47" s="67"/>
      <c r="K47" s="67"/>
      <c r="L47" s="67"/>
      <c r="M47" s="69"/>
    </row>
    <row r="48" spans="1:13" ht="15" customHeight="1" x14ac:dyDescent="0.2">
      <c r="A48" s="67" t="s">
        <v>18</v>
      </c>
      <c r="B48" s="65" t="e">
        <f>VLOOKUP($F48,#REF!,3,FALSE)</f>
        <v>#REF!</v>
      </c>
      <c r="C48" s="66" t="e">
        <f>VLOOKUP($F48,#REF!,4,FALSE)</f>
        <v>#REF!</v>
      </c>
      <c r="D48" s="129" t="e">
        <f>VLOOKUP($F48,#REF!,5,FALSE)</f>
        <v>#REF!</v>
      </c>
      <c r="E48" s="264" t="e">
        <f>VLOOKUP($F48,#REF!,8,FALSE)</f>
        <v>#REF!</v>
      </c>
      <c r="F48" s="303" t="s">
        <v>878</v>
      </c>
      <c r="G48" s="68" t="e">
        <f>VLOOKUP($F48,#REF!,12,FALSE)</f>
        <v>#REF!</v>
      </c>
      <c r="H48" s="68" t="e">
        <f>VLOOKUP($F48,#REF!,13,FALSE)</f>
        <v>#REF!</v>
      </c>
      <c r="I48" s="67"/>
      <c r="J48" s="67"/>
      <c r="K48" s="67"/>
      <c r="L48" s="67"/>
      <c r="M48" s="69"/>
    </row>
    <row r="49" spans="1:13" ht="15" customHeight="1" x14ac:dyDescent="0.2">
      <c r="A49" s="67" t="s">
        <v>1282</v>
      </c>
      <c r="B49" s="65" t="e">
        <f>VLOOKUP($F49,#REF!,3,FALSE)</f>
        <v>#REF!</v>
      </c>
      <c r="C49" s="66" t="e">
        <f>VLOOKUP($F49,#REF!,4,FALSE)</f>
        <v>#REF!</v>
      </c>
      <c r="D49" s="129" t="e">
        <f>VLOOKUP($F49,#REF!,5,FALSE)</f>
        <v>#REF!</v>
      </c>
      <c r="E49" s="264" t="e">
        <f>VLOOKUP($F49,#REF!,8,FALSE)</f>
        <v>#REF!</v>
      </c>
      <c r="F49" s="303" t="s">
        <v>1109</v>
      </c>
      <c r="G49" s="68" t="e">
        <f>VLOOKUP($F49,#REF!,12,FALSE)</f>
        <v>#REF!</v>
      </c>
      <c r="H49" s="68" t="e">
        <f>VLOOKUP($F49,#REF!,13,FALSE)</f>
        <v>#REF!</v>
      </c>
      <c r="I49" s="67"/>
      <c r="J49" s="67"/>
      <c r="K49" s="67"/>
      <c r="L49" s="67"/>
      <c r="M49" s="69"/>
    </row>
    <row r="50" spans="1:13" ht="15" customHeight="1" x14ac:dyDescent="0.2">
      <c r="A50" s="67" t="s">
        <v>1281</v>
      </c>
      <c r="B50" s="65" t="e">
        <f>VLOOKUP($F50,#REF!,3,FALSE)</f>
        <v>#REF!</v>
      </c>
      <c r="C50" s="66" t="e">
        <f>VLOOKUP($F50,#REF!,4,FALSE)</f>
        <v>#REF!</v>
      </c>
      <c r="D50" s="129" t="e">
        <f>VLOOKUP($F50,#REF!,5,FALSE)</f>
        <v>#REF!</v>
      </c>
      <c r="E50" s="264" t="e">
        <f>VLOOKUP($F50,#REF!,8,FALSE)</f>
        <v>#REF!</v>
      </c>
      <c r="F50" s="303" t="s">
        <v>1064</v>
      </c>
      <c r="G50" s="68" t="e">
        <f>VLOOKUP($F50,#REF!,12,FALSE)</f>
        <v>#REF!</v>
      </c>
      <c r="H50" s="68" t="e">
        <f>VLOOKUP($F50,#REF!,13,FALSE)</f>
        <v>#REF!</v>
      </c>
      <c r="I50" s="67"/>
      <c r="J50" s="67"/>
      <c r="K50" s="67"/>
      <c r="L50" s="67"/>
      <c r="M50" s="69" t="e">
        <f>VLOOKUP($F50,#REF!,9,FALSE)</f>
        <v>#REF!</v>
      </c>
    </row>
    <row r="51" spans="1:13" ht="15" customHeight="1" x14ac:dyDescent="0.2">
      <c r="A51" s="67" t="s">
        <v>20</v>
      </c>
      <c r="B51" s="65" t="e">
        <f>VLOOKUP($F51,#REF!,3,FALSE)</f>
        <v>#REF!</v>
      </c>
      <c r="C51" s="66" t="e">
        <f>VLOOKUP($F51,#REF!,4,FALSE)</f>
        <v>#REF!</v>
      </c>
      <c r="D51" s="129" t="e">
        <f>VLOOKUP($F51,#REF!,5,FALSE)</f>
        <v>#REF!</v>
      </c>
      <c r="E51" s="264" t="e">
        <f>VLOOKUP($F51,#REF!,8,FALSE)</f>
        <v>#REF!</v>
      </c>
      <c r="F51" s="303" t="s">
        <v>1156</v>
      </c>
      <c r="G51" s="68" t="e">
        <f>VLOOKUP($F51,#REF!,12,FALSE)</f>
        <v>#REF!</v>
      </c>
      <c r="H51" s="68" t="e">
        <f>VLOOKUP($F51,#REF!,13,FALSE)</f>
        <v>#REF!</v>
      </c>
      <c r="I51" s="67"/>
      <c r="J51" s="67"/>
      <c r="K51" s="67"/>
      <c r="L51" s="67"/>
      <c r="M51" s="69" t="e">
        <f>VLOOKUP($F51,#REF!,9,FALSE)</f>
        <v>#REF!</v>
      </c>
    </row>
    <row r="52" spans="1:13" ht="15" customHeight="1" x14ac:dyDescent="0.2">
      <c r="A52" s="67">
        <v>8</v>
      </c>
      <c r="B52" s="65" t="e">
        <f>VLOOKUP($F52,#REF!,3,FALSE)</f>
        <v>#REF!</v>
      </c>
      <c r="C52" s="66" t="e">
        <f>VLOOKUP($F52,#REF!,4,FALSE)</f>
        <v>#REF!</v>
      </c>
      <c r="D52" s="129" t="e">
        <f>VLOOKUP($F52,#REF!,5,FALSE)</f>
        <v>#REF!</v>
      </c>
      <c r="E52" s="264" t="e">
        <f>VLOOKUP($F52,#REF!,8,FALSE)</f>
        <v>#REF!</v>
      </c>
      <c r="F52" s="303" t="s">
        <v>961</v>
      </c>
      <c r="G52" s="68" t="e">
        <f>VLOOKUP($F52,#REF!,12,FALSE)</f>
        <v>#REF!</v>
      </c>
      <c r="H52" s="68" t="e">
        <f>VLOOKUP($F52,#REF!,13,FALSE)</f>
        <v>#REF!</v>
      </c>
      <c r="I52" s="67"/>
      <c r="J52" s="67"/>
      <c r="K52" s="67"/>
      <c r="L52" s="67"/>
      <c r="M52" s="69"/>
    </row>
    <row r="53" spans="1:13" ht="15" customHeight="1" x14ac:dyDescent="0.2">
      <c r="A53" s="74"/>
      <c r="B53" s="104"/>
      <c r="C53" s="107"/>
      <c r="D53" s="104"/>
      <c r="E53" s="104"/>
      <c r="F53" s="200"/>
      <c r="G53" s="193"/>
      <c r="H53" s="193"/>
      <c r="I53" s="74"/>
      <c r="J53" s="74"/>
      <c r="K53" s="74"/>
      <c r="L53" s="74"/>
      <c r="M53" s="103"/>
    </row>
    <row r="54" spans="1:13" x14ac:dyDescent="0.2">
      <c r="A54" s="74"/>
      <c r="B54" s="75" t="s">
        <v>42</v>
      </c>
      <c r="C54" s="76"/>
      <c r="D54" s="77" t="s">
        <v>36</v>
      </c>
      <c r="E54" s="74"/>
      <c r="F54" s="74"/>
      <c r="G54" s="74"/>
      <c r="H54" s="74"/>
      <c r="I54" s="74"/>
      <c r="J54" s="74"/>
      <c r="K54" s="74"/>
      <c r="L54" s="78"/>
    </row>
    <row r="55" spans="1:13" x14ac:dyDescent="0.2">
      <c r="A55" s="74"/>
      <c r="B55" s="77"/>
      <c r="C55" s="76"/>
      <c r="D55" s="77"/>
      <c r="E55" s="74"/>
      <c r="F55" s="74"/>
      <c r="G55" s="74"/>
      <c r="H55" s="74"/>
      <c r="I55" s="74"/>
      <c r="J55" s="74"/>
      <c r="K55" s="74"/>
      <c r="L55" s="78"/>
    </row>
    <row r="56" spans="1:13" x14ac:dyDescent="0.2">
      <c r="A56" s="74"/>
      <c r="B56" s="77" t="s">
        <v>34</v>
      </c>
      <c r="C56" s="76"/>
      <c r="D56" s="77" t="s">
        <v>35</v>
      </c>
      <c r="E56" s="74"/>
      <c r="F56" s="74"/>
      <c r="G56" s="74"/>
      <c r="H56" s="74"/>
      <c r="I56" s="74"/>
      <c r="J56" s="74"/>
      <c r="K56" s="74"/>
      <c r="L56" s="78"/>
    </row>
    <row r="57" spans="1:13" customFormat="1" ht="18.75" x14ac:dyDescent="0.2">
      <c r="A57" s="164" t="str">
        <f>Заголовки!A12</f>
        <v>г.Чебоксары, стадион "Олимпийский"</v>
      </c>
      <c r="B57" s="45"/>
      <c r="C57" s="53"/>
      <c r="D57" s="45"/>
      <c r="E57" s="54" t="s">
        <v>47</v>
      </c>
      <c r="F57" s="54"/>
      <c r="G57" s="54"/>
      <c r="H57" s="54"/>
      <c r="I57" s="45"/>
      <c r="J57" s="45"/>
      <c r="K57" s="55" t="s">
        <v>16</v>
      </c>
      <c r="L57" s="45"/>
    </row>
    <row r="58" spans="1:13" customFormat="1" ht="19.5" thickBot="1" x14ac:dyDescent="0.25">
      <c r="A58" s="50"/>
      <c r="B58" s="45"/>
      <c r="C58" s="53"/>
      <c r="D58" s="45"/>
      <c r="E58" s="56" t="s">
        <v>82</v>
      </c>
      <c r="F58" s="56"/>
      <c r="G58" s="56"/>
      <c r="H58" s="54"/>
      <c r="I58" s="45"/>
      <c r="J58" s="45"/>
      <c r="K58" s="55" t="s">
        <v>250</v>
      </c>
      <c r="L58" s="45"/>
    </row>
    <row r="59" spans="1:13" ht="26.25" customHeight="1" thickBot="1" x14ac:dyDescent="0.25">
      <c r="A59" s="361" t="s">
        <v>40</v>
      </c>
      <c r="B59" s="361" t="s">
        <v>41</v>
      </c>
      <c r="C59" s="363" t="s">
        <v>38</v>
      </c>
      <c r="D59" s="361" t="s">
        <v>37</v>
      </c>
      <c r="E59" s="361" t="s">
        <v>29</v>
      </c>
      <c r="F59" s="361" t="s">
        <v>4</v>
      </c>
      <c r="G59" s="361" t="s">
        <v>114</v>
      </c>
      <c r="H59" s="361" t="s">
        <v>115</v>
      </c>
      <c r="I59" s="365" t="s">
        <v>28</v>
      </c>
      <c r="J59" s="365"/>
      <c r="K59" s="365"/>
      <c r="L59" s="361" t="s">
        <v>5</v>
      </c>
      <c r="M59" s="361" t="s">
        <v>44</v>
      </c>
    </row>
    <row r="60" spans="1:13" ht="9" customHeight="1" thickBot="1" x14ac:dyDescent="0.25">
      <c r="A60" s="362"/>
      <c r="B60" s="362"/>
      <c r="C60" s="364"/>
      <c r="D60" s="362"/>
      <c r="E60" s="362"/>
      <c r="F60" s="362"/>
      <c r="G60" s="362"/>
      <c r="H60" s="362"/>
      <c r="I60" s="58"/>
      <c r="J60" s="58"/>
      <c r="K60" s="58"/>
      <c r="L60" s="362"/>
      <c r="M60" s="362"/>
    </row>
    <row r="61" spans="1:13" ht="15.75" customHeight="1" thickBot="1" x14ac:dyDescent="0.25">
      <c r="A61" s="59"/>
      <c r="B61" s="260" t="s">
        <v>251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226"/>
    </row>
    <row r="62" spans="1:13" ht="15" customHeight="1" x14ac:dyDescent="0.2">
      <c r="A62" s="64" t="s">
        <v>7</v>
      </c>
      <c r="B62" s="65" t="e">
        <f>VLOOKUP($F62,#REF!,3,FALSE)</f>
        <v>#REF!</v>
      </c>
      <c r="C62" s="66" t="e">
        <f>VLOOKUP($F62,#REF!,4,FALSE)</f>
        <v>#REF!</v>
      </c>
      <c r="D62" s="129" t="e">
        <f>VLOOKUP($F62,#REF!,5,FALSE)</f>
        <v>#REF!</v>
      </c>
      <c r="E62" s="264" t="e">
        <f>VLOOKUP($F62,#REF!,8,FALSE)</f>
        <v>#REF!</v>
      </c>
      <c r="F62" s="303" t="s">
        <v>622</v>
      </c>
      <c r="G62" s="68" t="e">
        <f>VLOOKUP($F62,#REF!,12,FALSE)</f>
        <v>#REF!</v>
      </c>
      <c r="H62" s="68" t="e">
        <f>VLOOKUP($F62,#REF!,13,FALSE)</f>
        <v>#REF!</v>
      </c>
      <c r="I62" s="67"/>
      <c r="J62" s="67"/>
      <c r="K62" s="67"/>
      <c r="L62" s="67"/>
      <c r="M62" s="69" t="e">
        <f>VLOOKUP($F62,#REF!,9,FALSE)</f>
        <v>#REF!</v>
      </c>
    </row>
    <row r="63" spans="1:13" ht="15" customHeight="1" x14ac:dyDescent="0.2">
      <c r="A63" s="67" t="s">
        <v>8</v>
      </c>
      <c r="B63" s="65" t="e">
        <f>VLOOKUP($F63,#REF!,3,FALSE)</f>
        <v>#REF!</v>
      </c>
      <c r="C63" s="66" t="e">
        <f>VLOOKUP($F63,#REF!,4,FALSE)</f>
        <v>#REF!</v>
      </c>
      <c r="D63" s="129" t="e">
        <f>VLOOKUP($F63,#REF!,5,FALSE)</f>
        <v>#REF!</v>
      </c>
      <c r="E63" s="264" t="e">
        <f>VLOOKUP($F63,#REF!,8,FALSE)</f>
        <v>#REF!</v>
      </c>
      <c r="F63" s="303" t="s">
        <v>880</v>
      </c>
      <c r="G63" s="68" t="e">
        <f>VLOOKUP($F63,#REF!,12,FALSE)</f>
        <v>#REF!</v>
      </c>
      <c r="H63" s="68" t="e">
        <f>VLOOKUP($F63,#REF!,13,FALSE)</f>
        <v>#REF!</v>
      </c>
      <c r="I63" s="67"/>
      <c r="J63" s="67"/>
      <c r="K63" s="67"/>
      <c r="L63" s="67"/>
      <c r="M63" s="69"/>
    </row>
    <row r="64" spans="1:13" ht="15" customHeight="1" x14ac:dyDescent="0.2">
      <c r="A64" s="67" t="s">
        <v>9</v>
      </c>
      <c r="B64" s="65" t="e">
        <f>VLOOKUP($F64,#REF!,3,FALSE)</f>
        <v>#REF!</v>
      </c>
      <c r="C64" s="66" t="e">
        <f>VLOOKUP($F64,#REF!,4,FALSE)</f>
        <v>#REF!</v>
      </c>
      <c r="D64" s="129" t="e">
        <f>VLOOKUP($F64,#REF!,5,FALSE)</f>
        <v>#REF!</v>
      </c>
      <c r="E64" s="264" t="e">
        <f>VLOOKUP($F64,#REF!,8,FALSE)</f>
        <v>#REF!</v>
      </c>
      <c r="F64" s="303" t="s">
        <v>757</v>
      </c>
      <c r="G64" s="68" t="e">
        <f>VLOOKUP($F64,#REF!,12,FALSE)</f>
        <v>#REF!</v>
      </c>
      <c r="H64" s="68" t="e">
        <f>VLOOKUP($F64,#REF!,13,FALSE)</f>
        <v>#REF!</v>
      </c>
      <c r="I64" s="67"/>
      <c r="J64" s="67"/>
      <c r="K64" s="67"/>
      <c r="L64" s="67"/>
      <c r="M64" s="69"/>
    </row>
    <row r="65" spans="1:13" ht="15" customHeight="1" x14ac:dyDescent="0.2">
      <c r="A65" s="67" t="s">
        <v>17</v>
      </c>
      <c r="B65" s="65" t="e">
        <f>VLOOKUP($F65,#REF!,3,FALSE)</f>
        <v>#REF!</v>
      </c>
      <c r="C65" s="66" t="e">
        <f>VLOOKUP($F65,#REF!,4,FALSE)</f>
        <v>#REF!</v>
      </c>
      <c r="D65" s="129" t="e">
        <f>VLOOKUP($F65,#REF!,5,FALSE)</f>
        <v>#REF!</v>
      </c>
      <c r="E65" s="264" t="e">
        <f>VLOOKUP($F65,#REF!,8,FALSE)</f>
        <v>#REF!</v>
      </c>
      <c r="F65" s="303" t="s">
        <v>781</v>
      </c>
      <c r="G65" s="68" t="e">
        <f>VLOOKUP($F65,#REF!,12,FALSE)</f>
        <v>#REF!</v>
      </c>
      <c r="H65" s="68" t="e">
        <f>VLOOKUP($F65,#REF!,13,FALSE)</f>
        <v>#REF!</v>
      </c>
      <c r="I65" s="67"/>
      <c r="J65" s="67"/>
      <c r="K65" s="67"/>
      <c r="L65" s="67"/>
      <c r="M65" s="69"/>
    </row>
    <row r="66" spans="1:13" ht="15" customHeight="1" x14ac:dyDescent="0.2">
      <c r="A66" s="67" t="s">
        <v>18</v>
      </c>
      <c r="B66" s="65" t="e">
        <f>VLOOKUP($F66,#REF!,3,FALSE)</f>
        <v>#REF!</v>
      </c>
      <c r="C66" s="66" t="e">
        <f>VLOOKUP($F66,#REF!,4,FALSE)</f>
        <v>#REF!</v>
      </c>
      <c r="D66" s="129" t="e">
        <f>VLOOKUP($F66,#REF!,5,FALSE)</f>
        <v>#REF!</v>
      </c>
      <c r="E66" s="264" t="e">
        <f>VLOOKUP($F66,#REF!,8,FALSE)</f>
        <v>#REF!</v>
      </c>
      <c r="F66" s="303" t="s">
        <v>1234</v>
      </c>
      <c r="G66" s="68" t="e">
        <f>VLOOKUP($F66,#REF!,12,FALSE)</f>
        <v>#REF!</v>
      </c>
      <c r="H66" s="68" t="e">
        <f>VLOOKUP($F66,#REF!,13,FALSE)</f>
        <v>#REF!</v>
      </c>
      <c r="I66" s="67"/>
      <c r="J66" s="67"/>
      <c r="K66" s="67"/>
      <c r="L66" s="67"/>
      <c r="M66" s="69"/>
    </row>
    <row r="67" spans="1:13" ht="15" customHeight="1" x14ac:dyDescent="0.2">
      <c r="A67" s="67" t="s">
        <v>19</v>
      </c>
      <c r="B67" s="65" t="e">
        <f>VLOOKUP($F67,#REF!,3,FALSE)</f>
        <v>#REF!</v>
      </c>
      <c r="C67" s="66" t="e">
        <f>VLOOKUP($F67,#REF!,4,FALSE)</f>
        <v>#REF!</v>
      </c>
      <c r="D67" s="129" t="e">
        <f>VLOOKUP($F67,#REF!,5,FALSE)</f>
        <v>#REF!</v>
      </c>
      <c r="E67" s="264" t="e">
        <f>VLOOKUP($F67,#REF!,8,FALSE)</f>
        <v>#REF!</v>
      </c>
      <c r="F67" s="303" t="s">
        <v>1163</v>
      </c>
      <c r="G67" s="68" t="e">
        <f>VLOOKUP($F67,#REF!,12,FALSE)</f>
        <v>#REF!</v>
      </c>
      <c r="H67" s="68" t="e">
        <f>VLOOKUP($F67,#REF!,13,FALSE)</f>
        <v>#REF!</v>
      </c>
      <c r="I67" s="67"/>
      <c r="J67" s="67"/>
      <c r="K67" s="67"/>
      <c r="L67" s="67"/>
      <c r="M67" s="69"/>
    </row>
    <row r="68" spans="1:13" ht="15" customHeight="1" x14ac:dyDescent="0.2">
      <c r="A68" s="67" t="s">
        <v>20</v>
      </c>
      <c r="B68" s="65" t="e">
        <f>VLOOKUP($F68,#REF!,3,FALSE)</f>
        <v>#REF!</v>
      </c>
      <c r="C68" s="66" t="e">
        <f>VLOOKUP($F68,#REF!,4,FALSE)</f>
        <v>#REF!</v>
      </c>
      <c r="D68" s="129" t="e">
        <f>VLOOKUP($F68,#REF!,5,FALSE)</f>
        <v>#REF!</v>
      </c>
      <c r="E68" s="264" t="e">
        <f>VLOOKUP($F68,#REF!,8,FALSE)</f>
        <v>#REF!</v>
      </c>
      <c r="F68" s="303" t="s">
        <v>1053</v>
      </c>
      <c r="G68" s="68" t="e">
        <f>VLOOKUP($F68,#REF!,12,FALSE)</f>
        <v>#REF!</v>
      </c>
      <c r="H68" s="68" t="e">
        <f>VLOOKUP($F68,#REF!,13,FALSE)</f>
        <v>#REF!</v>
      </c>
      <c r="I68" s="67"/>
      <c r="J68" s="67"/>
      <c r="K68" s="67"/>
      <c r="L68" s="67"/>
      <c r="M68" s="69" t="e">
        <f>VLOOKUP($F68,#REF!,9,FALSE)</f>
        <v>#REF!</v>
      </c>
    </row>
    <row r="69" spans="1:13" ht="15" customHeight="1" thickBot="1" x14ac:dyDescent="0.25">
      <c r="A69" s="67">
        <v>8</v>
      </c>
      <c r="B69" s="65" t="e">
        <f>VLOOKUP($F69,#REF!,3,FALSE)</f>
        <v>#REF!</v>
      </c>
      <c r="C69" s="66" t="e">
        <f>VLOOKUP($F69,#REF!,4,FALSE)</f>
        <v>#REF!</v>
      </c>
      <c r="D69" s="129" t="e">
        <f>VLOOKUP($F69,#REF!,5,FALSE)</f>
        <v>#REF!</v>
      </c>
      <c r="E69" s="264" t="e">
        <f>VLOOKUP($F69,#REF!,8,FALSE)</f>
        <v>#REF!</v>
      </c>
      <c r="F69" s="303" t="s">
        <v>773</v>
      </c>
      <c r="G69" s="68" t="e">
        <f>VLOOKUP($F69,#REF!,12,FALSE)</f>
        <v>#REF!</v>
      </c>
      <c r="H69" s="68" t="e">
        <f>VLOOKUP($F69,#REF!,13,FALSE)</f>
        <v>#REF!</v>
      </c>
      <c r="I69" s="67"/>
      <c r="J69" s="67"/>
      <c r="K69" s="67"/>
      <c r="L69" s="67"/>
      <c r="M69" s="69"/>
    </row>
    <row r="70" spans="1:13" ht="15" customHeight="1" thickBot="1" x14ac:dyDescent="0.25">
      <c r="A70" s="59"/>
      <c r="B70" s="262" t="s">
        <v>252</v>
      </c>
      <c r="C70" s="71"/>
      <c r="D70" s="72"/>
      <c r="E70" s="265"/>
      <c r="F70" s="194"/>
      <c r="G70" s="73"/>
      <c r="H70" s="73"/>
      <c r="I70" s="62"/>
      <c r="J70" s="62"/>
      <c r="K70" s="62"/>
      <c r="L70" s="62"/>
      <c r="M70" s="226"/>
    </row>
    <row r="71" spans="1:13" ht="15" customHeight="1" x14ac:dyDescent="0.2">
      <c r="A71" s="64" t="s">
        <v>7</v>
      </c>
      <c r="B71" s="65" t="e">
        <f>VLOOKUP($F71,#REF!,3,FALSE)</f>
        <v>#REF!</v>
      </c>
      <c r="C71" s="66" t="e">
        <f>VLOOKUP($F71,#REF!,4,FALSE)</f>
        <v>#REF!</v>
      </c>
      <c r="D71" s="129" t="e">
        <f>VLOOKUP($F71,#REF!,5,FALSE)</f>
        <v>#REF!</v>
      </c>
      <c r="E71" s="264" t="e">
        <f>VLOOKUP($F71,#REF!,8,FALSE)</f>
        <v>#REF!</v>
      </c>
      <c r="F71" s="303" t="s">
        <v>1101</v>
      </c>
      <c r="G71" s="68" t="e">
        <f>VLOOKUP($F71,#REF!,12,FALSE)</f>
        <v>#REF!</v>
      </c>
      <c r="H71" s="68" t="e">
        <f>VLOOKUP($F71,#REF!,13,FALSE)</f>
        <v>#REF!</v>
      </c>
      <c r="I71" s="67"/>
      <c r="J71" s="67"/>
      <c r="K71" s="67"/>
      <c r="L71" s="67"/>
      <c r="M71" s="69"/>
    </row>
    <row r="72" spans="1:13" ht="15" customHeight="1" x14ac:dyDescent="0.2">
      <c r="A72" s="67" t="s">
        <v>8</v>
      </c>
      <c r="B72" s="65" t="e">
        <f>VLOOKUP($F72,#REF!,3,FALSE)</f>
        <v>#REF!</v>
      </c>
      <c r="C72" s="66" t="e">
        <f>VLOOKUP($F72,#REF!,4,FALSE)</f>
        <v>#REF!</v>
      </c>
      <c r="D72" s="129" t="e">
        <f>VLOOKUP($F72,#REF!,5,FALSE)</f>
        <v>#REF!</v>
      </c>
      <c r="E72" s="264" t="e">
        <f>VLOOKUP($F72,#REF!,8,FALSE)</f>
        <v>#REF!</v>
      </c>
      <c r="F72" s="303" t="s">
        <v>425</v>
      </c>
      <c r="G72" s="68" t="e">
        <f>VLOOKUP($F72,#REF!,12,FALSE)</f>
        <v>#REF!</v>
      </c>
      <c r="H72" s="68" t="e">
        <f>VLOOKUP($F72,#REF!,13,FALSE)</f>
        <v>#REF!</v>
      </c>
      <c r="I72" s="67"/>
      <c r="J72" s="67"/>
      <c r="K72" s="67"/>
      <c r="L72" s="67"/>
      <c r="M72" s="69"/>
    </row>
    <row r="73" spans="1:13" ht="15" customHeight="1" x14ac:dyDescent="0.2">
      <c r="A73" s="67" t="s">
        <v>9</v>
      </c>
      <c r="B73" s="65" t="e">
        <f>VLOOKUP($F73,#REF!,3,FALSE)</f>
        <v>#REF!</v>
      </c>
      <c r="C73" s="66" t="e">
        <f>VLOOKUP($F73,#REF!,4,FALSE)</f>
        <v>#REF!</v>
      </c>
      <c r="D73" s="129" t="e">
        <f>VLOOKUP($F73,#REF!,5,FALSE)</f>
        <v>#REF!</v>
      </c>
      <c r="E73" s="264" t="e">
        <f>VLOOKUP($F73,#REF!,8,FALSE)</f>
        <v>#REF!</v>
      </c>
      <c r="F73" s="303" t="s">
        <v>380</v>
      </c>
      <c r="G73" s="68" t="e">
        <f>VLOOKUP($F73,#REF!,12,FALSE)</f>
        <v>#REF!</v>
      </c>
      <c r="H73" s="68" t="e">
        <f>VLOOKUP($F73,#REF!,13,FALSE)</f>
        <v>#REF!</v>
      </c>
      <c r="I73" s="67"/>
      <c r="J73" s="67"/>
      <c r="K73" s="67"/>
      <c r="L73" s="67"/>
      <c r="M73" s="69"/>
    </row>
    <row r="74" spans="1:13" ht="15" customHeight="1" x14ac:dyDescent="0.2">
      <c r="A74" s="67" t="s">
        <v>17</v>
      </c>
      <c r="B74" s="65" t="e">
        <f>VLOOKUP($F74,#REF!,3,FALSE)</f>
        <v>#REF!</v>
      </c>
      <c r="C74" s="66" t="e">
        <f>VLOOKUP($F74,#REF!,4,FALSE)</f>
        <v>#REF!</v>
      </c>
      <c r="D74" s="129" t="e">
        <f>VLOOKUP($F74,#REF!,5,FALSE)</f>
        <v>#REF!</v>
      </c>
      <c r="E74" s="264" t="e">
        <f>VLOOKUP($F74,#REF!,8,FALSE)</f>
        <v>#REF!</v>
      </c>
      <c r="F74" s="303" t="s">
        <v>819</v>
      </c>
      <c r="G74" s="68" t="e">
        <f>VLOOKUP($F74,#REF!,12,FALSE)</f>
        <v>#REF!</v>
      </c>
      <c r="H74" s="68" t="e">
        <f>VLOOKUP($F74,#REF!,13,FALSE)</f>
        <v>#REF!</v>
      </c>
      <c r="I74" s="67"/>
      <c r="J74" s="67"/>
      <c r="K74" s="67"/>
      <c r="L74" s="67"/>
      <c r="M74" s="69"/>
    </row>
    <row r="75" spans="1:13" ht="15" customHeight="1" x14ac:dyDescent="0.2">
      <c r="A75" s="67" t="s">
        <v>18</v>
      </c>
      <c r="B75" s="65" t="e">
        <f>VLOOKUP($F75,#REF!,3,FALSE)</f>
        <v>#REF!</v>
      </c>
      <c r="C75" s="66" t="e">
        <f>VLOOKUP($F75,#REF!,4,FALSE)</f>
        <v>#REF!</v>
      </c>
      <c r="D75" s="129" t="e">
        <f>VLOOKUP($F75,#REF!,5,FALSE)</f>
        <v>#REF!</v>
      </c>
      <c r="E75" s="264" t="e">
        <f>VLOOKUP($F75,#REF!,8,FALSE)</f>
        <v>#REF!</v>
      </c>
      <c r="F75" s="303" t="s">
        <v>720</v>
      </c>
      <c r="G75" s="68" t="e">
        <f>VLOOKUP($F75,#REF!,12,FALSE)</f>
        <v>#REF!</v>
      </c>
      <c r="H75" s="68" t="e">
        <f>VLOOKUP($F75,#REF!,13,FALSE)</f>
        <v>#REF!</v>
      </c>
      <c r="I75" s="67"/>
      <c r="J75" s="67"/>
      <c r="K75" s="67"/>
      <c r="L75" s="67"/>
      <c r="M75" s="69"/>
    </row>
    <row r="76" spans="1:13" ht="15" customHeight="1" x14ac:dyDescent="0.2">
      <c r="A76" s="67" t="s">
        <v>19</v>
      </c>
      <c r="B76" s="65" t="e">
        <f>VLOOKUP($F76,#REF!,3,FALSE)</f>
        <v>#REF!</v>
      </c>
      <c r="C76" s="66" t="e">
        <f>VLOOKUP($F76,#REF!,4,FALSE)</f>
        <v>#REF!</v>
      </c>
      <c r="D76" s="129" t="e">
        <f>VLOOKUP($F76,#REF!,5,FALSE)</f>
        <v>#REF!</v>
      </c>
      <c r="E76" s="264" t="e">
        <f>VLOOKUP($F76,#REF!,8,FALSE)</f>
        <v>#REF!</v>
      </c>
      <c r="F76" s="303" t="s">
        <v>746</v>
      </c>
      <c r="G76" s="68" t="e">
        <f>VLOOKUP($F76,#REF!,12,FALSE)</f>
        <v>#REF!</v>
      </c>
      <c r="H76" s="68" t="e">
        <f>VLOOKUP($F76,#REF!,13,FALSE)</f>
        <v>#REF!</v>
      </c>
      <c r="I76" s="67"/>
      <c r="J76" s="67"/>
      <c r="K76" s="67"/>
      <c r="L76" s="67"/>
      <c r="M76" s="69"/>
    </row>
    <row r="77" spans="1:13" ht="15" customHeight="1" x14ac:dyDescent="0.2">
      <c r="A77" s="67" t="s">
        <v>20</v>
      </c>
      <c r="B77" s="65" t="e">
        <f>VLOOKUP($F77,#REF!,3,FALSE)</f>
        <v>#REF!</v>
      </c>
      <c r="C77" s="66" t="e">
        <f>VLOOKUP($F77,#REF!,4,FALSE)</f>
        <v>#REF!</v>
      </c>
      <c r="D77" s="129" t="e">
        <f>VLOOKUP($F77,#REF!,5,FALSE)</f>
        <v>#REF!</v>
      </c>
      <c r="E77" s="264" t="e">
        <f>VLOOKUP($F77,#REF!,8,FALSE)</f>
        <v>#REF!</v>
      </c>
      <c r="F77" s="303" t="s">
        <v>1047</v>
      </c>
      <c r="G77" s="68" t="e">
        <f>VLOOKUP($F77,#REF!,12,FALSE)</f>
        <v>#REF!</v>
      </c>
      <c r="H77" s="68" t="e">
        <f>VLOOKUP($F77,#REF!,13,FALSE)</f>
        <v>#REF!</v>
      </c>
      <c r="I77" s="67"/>
      <c r="J77" s="67"/>
      <c r="K77" s="67"/>
      <c r="L77" s="67"/>
      <c r="M77" s="69" t="e">
        <f>VLOOKUP($F77,#REF!,9,FALSE)</f>
        <v>#REF!</v>
      </c>
    </row>
    <row r="78" spans="1:13" ht="15" customHeight="1" x14ac:dyDescent="0.2">
      <c r="A78" s="67">
        <v>8</v>
      </c>
      <c r="B78" s="65" t="e">
        <f>VLOOKUP($F78,#REF!,3,FALSE)</f>
        <v>#REF!</v>
      </c>
      <c r="C78" s="66" t="e">
        <f>VLOOKUP($F78,#REF!,4,FALSE)</f>
        <v>#REF!</v>
      </c>
      <c r="D78" s="129" t="e">
        <f>VLOOKUP($F78,#REF!,5,FALSE)</f>
        <v>#REF!</v>
      </c>
      <c r="E78" s="264" t="e">
        <f>VLOOKUP($F78,#REF!,8,FALSE)</f>
        <v>#REF!</v>
      </c>
      <c r="F78" s="303" t="s">
        <v>1175</v>
      </c>
      <c r="G78" s="68" t="e">
        <f>VLOOKUP($F78,#REF!,12,FALSE)</f>
        <v>#REF!</v>
      </c>
      <c r="H78" s="68" t="e">
        <f>VLOOKUP($F78,#REF!,13,FALSE)</f>
        <v>#REF!</v>
      </c>
      <c r="I78" s="67"/>
      <c r="J78" s="67"/>
      <c r="K78" s="67"/>
      <c r="L78" s="67"/>
      <c r="M78" s="69"/>
    </row>
    <row r="79" spans="1:13" ht="15" customHeight="1" x14ac:dyDescent="0.2">
      <c r="A79" s="74"/>
      <c r="B79" s="104"/>
      <c r="C79" s="107"/>
      <c r="D79" s="104"/>
      <c r="E79" s="104"/>
      <c r="F79" s="200"/>
      <c r="G79" s="193"/>
      <c r="H79" s="193"/>
      <c r="I79" s="74"/>
      <c r="J79" s="74"/>
      <c r="K79" s="74"/>
      <c r="L79" s="74"/>
      <c r="M79" s="103"/>
    </row>
    <row r="80" spans="1:13" x14ac:dyDescent="0.2">
      <c r="A80" s="74"/>
      <c r="B80" s="75" t="s">
        <v>42</v>
      </c>
      <c r="C80" s="76"/>
      <c r="D80" s="77" t="s">
        <v>36</v>
      </c>
      <c r="E80" s="74"/>
      <c r="F80" s="74"/>
      <c r="G80" s="74"/>
      <c r="H80" s="74"/>
      <c r="I80" s="74"/>
      <c r="J80" s="74"/>
      <c r="K80" s="74"/>
      <c r="L80" s="78"/>
    </row>
    <row r="81" spans="1:12" x14ac:dyDescent="0.2">
      <c r="A81" s="74"/>
      <c r="B81" s="77"/>
      <c r="C81" s="76"/>
      <c r="D81" s="77"/>
      <c r="E81" s="74"/>
      <c r="F81" s="74"/>
      <c r="G81" s="74"/>
      <c r="H81" s="74"/>
      <c r="I81" s="74"/>
      <c r="J81" s="74"/>
      <c r="K81" s="74"/>
      <c r="L81" s="78"/>
    </row>
    <row r="82" spans="1:12" x14ac:dyDescent="0.2">
      <c r="A82" s="74"/>
      <c r="B82" s="77" t="s">
        <v>34</v>
      </c>
      <c r="C82" s="76"/>
      <c r="D82" s="77" t="s">
        <v>35</v>
      </c>
      <c r="E82" s="74"/>
      <c r="F82" s="74"/>
      <c r="G82" s="74"/>
      <c r="H82" s="74"/>
      <c r="I82" s="74"/>
      <c r="J82" s="74"/>
      <c r="K82" s="74"/>
      <c r="L82" s="78"/>
    </row>
    <row r="83" spans="1:12" x14ac:dyDescent="0.2">
      <c r="A83" s="83"/>
      <c r="B83" s="83"/>
      <c r="C83" s="84"/>
      <c r="D83" s="83"/>
      <c r="E83" s="83"/>
      <c r="F83" s="83"/>
      <c r="G83" s="83"/>
      <c r="H83" s="83"/>
      <c r="I83" s="83"/>
      <c r="J83" s="83"/>
      <c r="K83" s="83"/>
      <c r="L83" s="85"/>
    </row>
    <row r="84" spans="1:12" x14ac:dyDescent="0.2">
      <c r="A84" s="83"/>
      <c r="B84" s="83"/>
      <c r="C84" s="84"/>
      <c r="D84" s="83"/>
      <c r="E84" s="83"/>
      <c r="F84" s="83"/>
      <c r="G84" s="83"/>
      <c r="H84" s="83"/>
      <c r="I84" s="83"/>
      <c r="J84" s="83"/>
      <c r="K84" s="83"/>
      <c r="L84" s="85"/>
    </row>
    <row r="85" spans="1:12" x14ac:dyDescent="0.2">
      <c r="A85" s="83"/>
      <c r="B85" s="83"/>
      <c r="C85" s="84"/>
      <c r="D85" s="83"/>
      <c r="E85" s="83"/>
      <c r="F85" s="83"/>
      <c r="G85" s="83"/>
      <c r="H85" s="83"/>
      <c r="I85" s="83"/>
      <c r="J85" s="83"/>
      <c r="K85" s="83"/>
      <c r="L85" s="85"/>
    </row>
    <row r="86" spans="1:12" x14ac:dyDescent="0.2">
      <c r="A86" s="83"/>
      <c r="B86" s="83"/>
      <c r="C86" s="84"/>
      <c r="D86" s="83"/>
      <c r="E86" s="83"/>
      <c r="F86" s="83"/>
      <c r="G86" s="83"/>
      <c r="H86" s="83"/>
      <c r="I86" s="83"/>
      <c r="J86" s="83"/>
      <c r="K86" s="83"/>
      <c r="L86" s="85"/>
    </row>
    <row r="87" spans="1:12" x14ac:dyDescent="0.2">
      <c r="A87" s="83"/>
      <c r="B87" s="83"/>
      <c r="C87" s="84"/>
      <c r="D87" s="83"/>
      <c r="E87" s="83"/>
      <c r="F87" s="83"/>
      <c r="G87" s="83"/>
      <c r="H87" s="83"/>
      <c r="I87" s="83"/>
      <c r="J87" s="83"/>
      <c r="K87" s="83"/>
      <c r="L87" s="85"/>
    </row>
    <row r="88" spans="1:12" x14ac:dyDescent="0.2">
      <c r="A88" s="83"/>
      <c r="B88" s="83"/>
      <c r="C88" s="84"/>
      <c r="D88" s="83"/>
      <c r="E88" s="83"/>
      <c r="F88" s="83"/>
      <c r="G88" s="83"/>
      <c r="H88" s="83"/>
      <c r="I88" s="83"/>
      <c r="J88" s="83"/>
      <c r="K88" s="83"/>
      <c r="L88" s="85"/>
    </row>
  </sheetData>
  <mergeCells count="28">
    <mergeCell ref="C3:J3"/>
    <mergeCell ref="C1:J1"/>
    <mergeCell ref="D8:H8"/>
    <mergeCell ref="D9:H9"/>
    <mergeCell ref="D10:H10"/>
    <mergeCell ref="E11:E12"/>
    <mergeCell ref="F11:F12"/>
    <mergeCell ref="G11:G12"/>
    <mergeCell ref="I59:K59"/>
    <mergeCell ref="C4:J5"/>
    <mergeCell ref="G59:G60"/>
    <mergeCell ref="H59:H60"/>
    <mergeCell ref="L59:L60"/>
    <mergeCell ref="M11:M12"/>
    <mergeCell ref="A11:A12"/>
    <mergeCell ref="B11:B12"/>
    <mergeCell ref="C11:C12"/>
    <mergeCell ref="D11:D12"/>
    <mergeCell ref="H11:H12"/>
    <mergeCell ref="L11:L12"/>
    <mergeCell ref="I11:K11"/>
    <mergeCell ref="M59:M60"/>
    <mergeCell ref="A59:A60"/>
    <mergeCell ref="B59:B60"/>
    <mergeCell ref="C59:C60"/>
    <mergeCell ref="D59:D60"/>
    <mergeCell ref="E59:E60"/>
    <mergeCell ref="F59:F60"/>
  </mergeCells>
  <phoneticPr fontId="2" type="noConversion"/>
  <printOptions horizontalCentered="1"/>
  <pageMargins left="0" right="0" top="0" bottom="0" header="0" footer="0"/>
  <pageSetup paperSize="9" scale="93" orientation="portrait" horizontalDpi="300" verticalDpi="300" r:id="rId1"/>
  <headerFooter alignWithMargins="0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indexed="34"/>
    <pageSetUpPr fitToPage="1"/>
  </sheetPr>
  <dimension ref="A1:P74"/>
  <sheetViews>
    <sheetView workbookViewId="0">
      <selection activeCell="I13" sqref="I13"/>
    </sheetView>
  </sheetViews>
  <sheetFormatPr defaultRowHeight="12.75" x14ac:dyDescent="0.2"/>
  <cols>
    <col min="1" max="1" width="3.5703125" style="6" customWidth="1"/>
    <col min="2" max="2" width="18.7109375" style="6" customWidth="1"/>
    <col min="3" max="3" width="9.140625" style="29" customWidth="1"/>
    <col min="4" max="4" width="14.5703125" style="6" customWidth="1"/>
    <col min="5" max="5" width="5.5703125" style="6" customWidth="1"/>
    <col min="6" max="6" width="5.28515625" style="6" customWidth="1"/>
    <col min="7" max="7" width="6.42578125" style="6" customWidth="1"/>
    <col min="8" max="8" width="5.28515625" style="6" customWidth="1"/>
    <col min="9" max="9" width="6.140625" style="6" customWidth="1"/>
    <col min="10" max="10" width="5.42578125" style="6" customWidth="1"/>
    <col min="11" max="11" width="6.42578125" style="6" customWidth="1"/>
    <col min="12" max="12" width="5.7109375" style="6" customWidth="1"/>
    <col min="13" max="13" width="8" style="6" customWidth="1"/>
    <col min="14" max="14" width="5.42578125" style="33" customWidth="1"/>
  </cols>
  <sheetData>
    <row r="1" spans="1:16" x14ac:dyDescent="0.2"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368"/>
      <c r="M1" s="284"/>
      <c r="N1" s="284"/>
      <c r="O1" s="284"/>
      <c r="P1" s="284"/>
    </row>
    <row r="2" spans="1:16" ht="15" x14ac:dyDescent="0.2">
      <c r="A2" s="45"/>
      <c r="B2" s="45"/>
      <c r="C2" s="46"/>
      <c r="D2" s="47"/>
      <c r="E2" s="47"/>
      <c r="F2" s="44"/>
      <c r="G2" s="44"/>
      <c r="H2" s="44"/>
      <c r="I2" s="44"/>
      <c r="J2" s="44"/>
      <c r="K2" s="47"/>
      <c r="L2" s="47"/>
      <c r="M2" s="47"/>
      <c r="N2"/>
    </row>
    <row r="3" spans="1:16" ht="25.5" x14ac:dyDescent="0.2"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367"/>
      <c r="M3" s="143"/>
      <c r="N3" s="143"/>
      <c r="O3" s="143"/>
      <c r="P3" s="143"/>
    </row>
    <row r="4" spans="1:16" ht="18" customHeight="1" x14ac:dyDescent="0.2">
      <c r="A4" s="45" t="s">
        <v>11</v>
      </c>
      <c r="B4" s="289" t="s">
        <v>205</v>
      </c>
      <c r="C4" s="366" t="s">
        <v>302</v>
      </c>
      <c r="D4" s="366"/>
      <c r="E4" s="366"/>
      <c r="F4" s="366"/>
      <c r="G4" s="366"/>
      <c r="H4" s="366"/>
      <c r="I4" s="366"/>
      <c r="J4" s="366"/>
      <c r="K4" s="366"/>
      <c r="L4" s="366"/>
      <c r="M4" s="48" t="s">
        <v>267</v>
      </c>
      <c r="N4"/>
    </row>
    <row r="5" spans="1:16" ht="19.5" customHeight="1" x14ac:dyDescent="0.2">
      <c r="A5" s="45" t="s">
        <v>12</v>
      </c>
      <c r="B5" s="289" t="s">
        <v>204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50" t="s">
        <v>271</v>
      </c>
      <c r="N5"/>
    </row>
    <row r="6" spans="1:16" ht="18" customHeight="1" x14ac:dyDescent="0.2">
      <c r="A6" s="45" t="s">
        <v>13</v>
      </c>
      <c r="B6" s="289" t="s">
        <v>203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50" t="s">
        <v>15</v>
      </c>
      <c r="N6"/>
    </row>
    <row r="7" spans="1:16" ht="16.5" customHeight="1" x14ac:dyDescent="0.2">
      <c r="A7" s="45" t="s">
        <v>0</v>
      </c>
      <c r="B7" s="292" t="s">
        <v>285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45"/>
      <c r="N7"/>
    </row>
    <row r="8" spans="1:16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47</v>
      </c>
      <c r="E8" s="369"/>
      <c r="F8" s="369"/>
      <c r="G8" s="369"/>
      <c r="H8" s="369"/>
      <c r="I8" s="369"/>
      <c r="J8" s="369"/>
      <c r="K8" s="45"/>
      <c r="L8" s="45"/>
      <c r="M8" s="55" t="s">
        <v>16</v>
      </c>
      <c r="N8"/>
    </row>
    <row r="9" spans="1:16" ht="18" x14ac:dyDescent="0.2">
      <c r="A9" s="2"/>
      <c r="B9" s="5"/>
      <c r="C9" s="28"/>
      <c r="D9" s="370" t="s">
        <v>58</v>
      </c>
      <c r="E9" s="370"/>
      <c r="F9" s="370"/>
      <c r="G9" s="370"/>
      <c r="H9" s="370"/>
      <c r="I9" s="370"/>
      <c r="J9" s="370"/>
      <c r="K9" s="8"/>
      <c r="L9" s="5"/>
      <c r="M9" s="5"/>
      <c r="N9" s="5"/>
    </row>
    <row r="10" spans="1:16" ht="13.5" thickBot="1" x14ac:dyDescent="0.25">
      <c r="A10" s="57"/>
      <c r="B10" s="45"/>
      <c r="C10" s="53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6" ht="25.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1" t="s">
        <v>1287</v>
      </c>
      <c r="J11" s="365" t="s">
        <v>28</v>
      </c>
      <c r="K11" s="365"/>
      <c r="L11" s="365"/>
      <c r="M11" s="361" t="s">
        <v>5</v>
      </c>
      <c r="N11" s="361" t="s">
        <v>44</v>
      </c>
    </row>
    <row r="12" spans="1:16" ht="13.5" thickBot="1" x14ac:dyDescent="0.25">
      <c r="A12" s="362"/>
      <c r="B12" s="362"/>
      <c r="C12" s="364"/>
      <c r="D12" s="362"/>
      <c r="E12" s="362"/>
      <c r="F12" s="362"/>
      <c r="G12" s="362"/>
      <c r="H12" s="362"/>
      <c r="I12" s="362"/>
      <c r="J12" s="58"/>
      <c r="K12" s="58"/>
      <c r="L12" s="58"/>
      <c r="M12" s="362"/>
      <c r="N12" s="362"/>
    </row>
    <row r="13" spans="1:16" ht="13.5" thickBot="1" x14ac:dyDescent="0.25">
      <c r="A13" s="59"/>
      <c r="B13" s="60"/>
      <c r="C13" s="61"/>
      <c r="D13" s="62"/>
      <c r="E13" s="62"/>
      <c r="F13" s="62"/>
      <c r="G13" s="62"/>
      <c r="H13" s="62"/>
      <c r="I13" s="109"/>
      <c r="J13" s="62"/>
      <c r="K13" s="62"/>
      <c r="L13" s="62"/>
      <c r="M13" s="62"/>
      <c r="N13" s="63"/>
    </row>
    <row r="14" spans="1:16" ht="15" customHeight="1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86</v>
      </c>
      <c r="G14" s="68" t="e">
        <f>VLOOKUP($F14,#REF!,12,FALSE)</f>
        <v>#REF!</v>
      </c>
      <c r="H14" s="68" t="e">
        <f>VLOOKUP($F14,#REF!,13,FALSE)</f>
        <v>#REF!</v>
      </c>
      <c r="I14" s="312" t="s">
        <v>1235</v>
      </c>
      <c r="J14" s="79"/>
      <c r="K14" s="67"/>
      <c r="L14" s="67"/>
      <c r="M14" s="67"/>
      <c r="N14" s="69"/>
    </row>
    <row r="15" spans="1:16" ht="15" customHeight="1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819</v>
      </c>
      <c r="G15" s="68" t="e">
        <f>VLOOKUP($F15,#REF!,12,FALSE)</f>
        <v>#REF!</v>
      </c>
      <c r="H15" s="68" t="e">
        <f>VLOOKUP($F15,#REF!,13,FALSE)</f>
        <v>#REF!</v>
      </c>
      <c r="I15" s="312" t="s">
        <v>1308</v>
      </c>
      <c r="J15" s="79"/>
      <c r="K15" s="67"/>
      <c r="L15" s="67"/>
      <c r="M15" s="67"/>
      <c r="N15" s="69"/>
    </row>
    <row r="16" spans="1:16" ht="15" customHeight="1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1169</v>
      </c>
      <c r="G16" s="68" t="e">
        <f>VLOOKUP($F16,#REF!,12,FALSE)</f>
        <v>#REF!</v>
      </c>
      <c r="H16" s="68" t="e">
        <f>VLOOKUP($F16,#REF!,13,FALSE)</f>
        <v>#REF!</v>
      </c>
      <c r="I16" s="312" t="s">
        <v>1303</v>
      </c>
      <c r="J16" s="79"/>
      <c r="K16" s="67"/>
      <c r="L16" s="67"/>
      <c r="M16" s="67"/>
      <c r="N16" s="69"/>
    </row>
    <row r="17" spans="1:14" ht="15" customHeight="1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706</v>
      </c>
      <c r="G17" s="68" t="e">
        <f>VLOOKUP($F17,#REF!,12,FALSE)</f>
        <v>#REF!</v>
      </c>
      <c r="H17" s="68" t="e">
        <f>VLOOKUP($F17,#REF!,13,FALSE)</f>
        <v>#REF!</v>
      </c>
      <c r="I17" s="312" t="s">
        <v>1304</v>
      </c>
      <c r="J17" s="79"/>
      <c r="K17" s="67"/>
      <c r="L17" s="67"/>
      <c r="M17" s="67"/>
      <c r="N17" s="69"/>
    </row>
    <row r="18" spans="1:14" ht="15" customHeight="1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904</v>
      </c>
      <c r="G18" s="68" t="e">
        <f>VLOOKUP($F18,#REF!,12,FALSE)</f>
        <v>#REF!</v>
      </c>
      <c r="H18" s="68" t="e">
        <f>VLOOKUP($F18,#REF!,13,FALSE)</f>
        <v>#REF!</v>
      </c>
      <c r="I18" s="312" t="s">
        <v>1302</v>
      </c>
      <c r="J18" s="79"/>
      <c r="K18" s="67"/>
      <c r="L18" s="67"/>
      <c r="M18" s="67"/>
      <c r="N18" s="69"/>
    </row>
    <row r="19" spans="1:14" ht="15" customHeight="1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781</v>
      </c>
      <c r="G19" s="68" t="e">
        <f>VLOOKUP($F19,#REF!,12,FALSE)</f>
        <v>#REF!</v>
      </c>
      <c r="H19" s="68" t="e">
        <f>VLOOKUP($F19,#REF!,13,FALSE)</f>
        <v>#REF!</v>
      </c>
      <c r="I19" s="317" t="s">
        <v>1306</v>
      </c>
      <c r="J19" s="79"/>
      <c r="K19" s="67"/>
      <c r="L19" s="67"/>
      <c r="M19" s="67"/>
      <c r="N19" s="69"/>
    </row>
    <row r="20" spans="1:14" ht="15" customHeight="1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385</v>
      </c>
      <c r="G20" s="68" t="e">
        <f>VLOOKUP($F20,#REF!,12,FALSE)</f>
        <v>#REF!</v>
      </c>
      <c r="H20" s="68" t="e">
        <f>VLOOKUP($F20,#REF!,13,FALSE)</f>
        <v>#REF!</v>
      </c>
      <c r="I20" s="312" t="s">
        <v>1305</v>
      </c>
      <c r="J20" s="79"/>
      <c r="K20" s="67"/>
      <c r="L20" s="67"/>
      <c r="M20" s="67"/>
      <c r="N20" s="69"/>
    </row>
    <row r="21" spans="1:14" ht="15" customHeight="1" x14ac:dyDescent="0.2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1163</v>
      </c>
      <c r="G21" s="68" t="e">
        <f>VLOOKUP($F21,#REF!,12,FALSE)</f>
        <v>#REF!</v>
      </c>
      <c r="H21" s="68" t="e">
        <f>VLOOKUP($F21,#REF!,13,FALSE)</f>
        <v>#REF!</v>
      </c>
      <c r="I21" s="317" t="s">
        <v>1307</v>
      </c>
      <c r="J21" s="79"/>
      <c r="K21" s="67"/>
      <c r="L21" s="67"/>
      <c r="M21" s="67"/>
      <c r="N21" s="69"/>
    </row>
    <row r="22" spans="1:14" x14ac:dyDescent="0.2">
      <c r="A22" s="74"/>
      <c r="B22" s="104"/>
      <c r="C22" s="105"/>
      <c r="D22" s="104"/>
      <c r="E22" s="104"/>
      <c r="F22" s="74"/>
      <c r="G22" s="106"/>
      <c r="H22" s="106"/>
      <c r="I22" s="106"/>
      <c r="J22" s="106"/>
      <c r="K22" s="74"/>
      <c r="L22" s="74"/>
      <c r="M22" s="74"/>
      <c r="N22" s="103"/>
    </row>
    <row r="23" spans="1:14" x14ac:dyDescent="0.2">
      <c r="A23" s="74"/>
      <c r="B23" s="104"/>
      <c r="C23" s="105"/>
      <c r="D23" s="104"/>
      <c r="E23" s="104"/>
      <c r="F23" s="74"/>
      <c r="G23" s="106"/>
      <c r="H23" s="106"/>
      <c r="I23" s="106"/>
      <c r="J23" s="106"/>
      <c r="K23" s="74"/>
      <c r="L23" s="74"/>
      <c r="M23" s="74"/>
      <c r="N23" s="103"/>
    </row>
    <row r="24" spans="1:14" x14ac:dyDescent="0.2">
      <c r="A24" s="74"/>
      <c r="B24" s="104"/>
      <c r="C24" s="105"/>
      <c r="D24" s="104"/>
      <c r="E24" s="104"/>
      <c r="F24" s="74"/>
      <c r="G24" s="106"/>
      <c r="H24" s="106"/>
      <c r="I24" s="106"/>
      <c r="J24" s="106"/>
      <c r="K24" s="74"/>
      <c r="L24" s="74"/>
      <c r="M24" s="74"/>
      <c r="N24" s="103"/>
    </row>
    <row r="25" spans="1:14" x14ac:dyDescent="0.2">
      <c r="A25" s="74"/>
      <c r="B25" s="104"/>
      <c r="C25" s="105"/>
      <c r="D25" s="104"/>
      <c r="E25" s="104"/>
      <c r="F25" s="74"/>
      <c r="G25" s="106"/>
      <c r="H25" s="106"/>
      <c r="I25" s="106"/>
      <c r="J25" s="106"/>
      <c r="K25" s="74"/>
      <c r="L25" s="74"/>
      <c r="M25" s="74"/>
      <c r="N25" s="103"/>
    </row>
    <row r="26" spans="1:14" x14ac:dyDescent="0.2">
      <c r="A26" s="74"/>
      <c r="B26" s="75" t="s">
        <v>42</v>
      </c>
      <c r="C26" s="76"/>
      <c r="D26" s="77" t="s">
        <v>36</v>
      </c>
      <c r="E26" s="77"/>
      <c r="F26" s="74"/>
      <c r="G26" s="74"/>
      <c r="H26" s="74"/>
      <c r="I26" s="74"/>
      <c r="J26" s="74"/>
      <c r="K26" s="74"/>
      <c r="L26" s="74"/>
      <c r="M26" s="74"/>
      <c r="N26" s="78"/>
    </row>
    <row r="27" spans="1:14" x14ac:dyDescent="0.2">
      <c r="A27" s="74"/>
      <c r="B27" s="77"/>
      <c r="C27" s="76"/>
      <c r="D27" s="77"/>
      <c r="E27" s="77"/>
      <c r="F27" s="74"/>
      <c r="G27" s="74"/>
      <c r="H27" s="74"/>
      <c r="I27" s="74"/>
      <c r="J27" s="74"/>
      <c r="K27" s="74"/>
      <c r="L27" s="74"/>
      <c r="M27" s="74"/>
      <c r="N27" s="78"/>
    </row>
    <row r="28" spans="1:14" x14ac:dyDescent="0.2">
      <c r="A28" s="74"/>
      <c r="B28" s="77" t="s">
        <v>34</v>
      </c>
      <c r="C28" s="76"/>
      <c r="D28" s="77" t="s">
        <v>35</v>
      </c>
      <c r="E28" s="77"/>
      <c r="F28" s="74"/>
      <c r="G28" s="74"/>
      <c r="H28" s="74"/>
      <c r="I28" s="74"/>
      <c r="J28" s="74"/>
      <c r="K28" s="74"/>
      <c r="L28" s="74"/>
      <c r="M28" s="74"/>
      <c r="N28" s="78"/>
    </row>
    <row r="30" spans="1:14" x14ac:dyDescent="0.2">
      <c r="A30" s="11"/>
      <c r="B30" s="12"/>
      <c r="C30" s="3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1:14" x14ac:dyDescent="0.2">
      <c r="A31" s="13"/>
      <c r="B31" s="14"/>
      <c r="C31" s="32"/>
      <c r="D31" s="16"/>
      <c r="E31" s="16"/>
      <c r="F31" s="13"/>
      <c r="G31" s="13"/>
      <c r="H31" s="13"/>
      <c r="I31" s="13"/>
      <c r="J31" s="13"/>
      <c r="K31" s="13"/>
      <c r="L31" s="13"/>
      <c r="M31" s="13"/>
      <c r="N31" s="15"/>
    </row>
    <row r="32" spans="1:14" x14ac:dyDescent="0.2">
      <c r="A32" s="13"/>
      <c r="C32" s="32"/>
      <c r="D32" s="16"/>
      <c r="E32" s="16"/>
      <c r="F32" s="13"/>
      <c r="G32" s="13"/>
      <c r="H32" s="13"/>
      <c r="I32" s="13"/>
      <c r="J32" s="13"/>
      <c r="K32" s="13"/>
      <c r="L32" s="13"/>
      <c r="M32" s="13"/>
      <c r="N32" s="15"/>
    </row>
    <row r="33" spans="1:14" x14ac:dyDescent="0.2">
      <c r="A33" s="13"/>
      <c r="C33" s="32"/>
      <c r="D33" s="16"/>
      <c r="E33" s="16"/>
      <c r="F33" s="13"/>
      <c r="G33" s="13"/>
      <c r="H33" s="13"/>
      <c r="I33" s="13"/>
      <c r="J33" s="13"/>
      <c r="K33" s="13"/>
      <c r="L33" s="13"/>
      <c r="M33" s="13"/>
      <c r="N33" s="15"/>
    </row>
    <row r="34" spans="1:14" x14ac:dyDescent="0.2">
      <c r="A34" s="13"/>
      <c r="C34" s="32"/>
      <c r="D34" s="16"/>
      <c r="E34" s="16"/>
      <c r="F34" s="13"/>
      <c r="G34" s="13"/>
      <c r="H34" s="13"/>
      <c r="I34" s="13"/>
      <c r="J34" s="13"/>
      <c r="K34" s="13"/>
      <c r="L34" s="13"/>
      <c r="M34" s="13"/>
      <c r="N34" s="15"/>
    </row>
    <row r="35" spans="1:14" x14ac:dyDescent="0.2">
      <c r="A35" s="13"/>
      <c r="C35" s="32"/>
      <c r="D35" s="16"/>
      <c r="E35" s="16"/>
      <c r="F35" s="13"/>
      <c r="G35" s="13"/>
      <c r="H35" s="13"/>
      <c r="I35" s="13"/>
      <c r="J35" s="13"/>
      <c r="K35" s="13"/>
      <c r="L35" s="13"/>
      <c r="M35" s="13"/>
      <c r="N35" s="15"/>
    </row>
    <row r="36" spans="1:14" x14ac:dyDescent="0.2">
      <c r="A36" s="13"/>
      <c r="C36" s="32"/>
      <c r="D36" s="16"/>
      <c r="E36" s="16"/>
      <c r="F36" s="13"/>
      <c r="G36" s="13"/>
      <c r="H36" s="13"/>
      <c r="I36" s="13"/>
      <c r="J36" s="13"/>
      <c r="K36" s="13"/>
      <c r="L36" s="13"/>
      <c r="M36" s="13"/>
      <c r="N36" s="15"/>
    </row>
    <row r="37" spans="1:14" x14ac:dyDescent="0.2">
      <c r="A37" s="13"/>
      <c r="C37" s="32"/>
      <c r="D37" s="16"/>
      <c r="E37" s="16"/>
      <c r="F37" s="13"/>
      <c r="G37" s="13"/>
      <c r="H37" s="13"/>
      <c r="I37" s="13"/>
      <c r="J37" s="13"/>
      <c r="K37" s="13"/>
      <c r="L37" s="13"/>
      <c r="M37" s="13"/>
      <c r="N37" s="15"/>
    </row>
    <row r="38" spans="1:14" x14ac:dyDescent="0.2">
      <c r="A38" s="13"/>
      <c r="C38" s="32"/>
      <c r="D38" s="16"/>
      <c r="E38" s="16"/>
      <c r="F38" s="13"/>
      <c r="G38" s="13"/>
      <c r="H38" s="13"/>
      <c r="I38" s="13"/>
      <c r="J38" s="13"/>
      <c r="K38" s="13"/>
      <c r="L38" s="13"/>
      <c r="M38" s="13"/>
      <c r="N38" s="15"/>
    </row>
    <row r="39" spans="1:14" x14ac:dyDescent="0.2">
      <c r="A39" s="11"/>
      <c r="C39" s="3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0"/>
    </row>
    <row r="40" spans="1:14" x14ac:dyDescent="0.2">
      <c r="A40" s="13"/>
      <c r="B40" s="14"/>
      <c r="C40" s="32"/>
      <c r="D40" s="16"/>
      <c r="E40" s="16"/>
      <c r="F40" s="13"/>
      <c r="G40" s="13"/>
      <c r="H40" s="13"/>
      <c r="I40" s="13"/>
      <c r="J40" s="13"/>
      <c r="K40" s="13"/>
      <c r="L40" s="13"/>
      <c r="M40" s="13"/>
      <c r="N40" s="15"/>
    </row>
    <row r="41" spans="1:14" x14ac:dyDescent="0.2">
      <c r="A41" s="13"/>
      <c r="B41" s="14"/>
      <c r="C41" s="32"/>
      <c r="D41" s="16"/>
      <c r="E41" s="16"/>
      <c r="F41" s="13"/>
      <c r="G41" s="13"/>
      <c r="H41" s="13"/>
      <c r="I41" s="13"/>
      <c r="J41" s="13"/>
      <c r="K41" s="13"/>
      <c r="L41" s="13"/>
      <c r="M41" s="13"/>
      <c r="N41" s="15"/>
    </row>
    <row r="42" spans="1:14" x14ac:dyDescent="0.2">
      <c r="A42" s="13"/>
      <c r="B42" s="14"/>
      <c r="C42" s="32"/>
      <c r="D42" s="16"/>
      <c r="E42" s="16"/>
      <c r="F42" s="13"/>
      <c r="G42" s="13"/>
      <c r="H42" s="13"/>
      <c r="I42" s="13"/>
      <c r="J42" s="13"/>
      <c r="K42" s="13"/>
      <c r="L42" s="13"/>
      <c r="M42" s="13"/>
      <c r="N42" s="15"/>
    </row>
    <row r="43" spans="1:14" x14ac:dyDescent="0.2">
      <c r="A43" s="13"/>
      <c r="B43" s="14"/>
      <c r="C43" s="32"/>
      <c r="D43" s="16"/>
      <c r="E43" s="16"/>
      <c r="F43" s="13"/>
      <c r="G43" s="13"/>
      <c r="H43" s="13"/>
      <c r="I43" s="13"/>
      <c r="J43" s="13"/>
      <c r="K43" s="13"/>
      <c r="L43" s="13"/>
      <c r="M43" s="13"/>
      <c r="N43" s="15"/>
    </row>
    <row r="44" spans="1:14" x14ac:dyDescent="0.2">
      <c r="A44" s="13"/>
      <c r="B44" s="14"/>
      <c r="C44" s="32"/>
      <c r="D44" s="16"/>
      <c r="E44" s="16"/>
      <c r="F44" s="13"/>
      <c r="G44" s="13"/>
      <c r="H44" s="13"/>
      <c r="I44" s="13"/>
      <c r="J44" s="13"/>
      <c r="K44" s="13"/>
      <c r="L44" s="13"/>
      <c r="M44" s="13"/>
      <c r="N44" s="15"/>
    </row>
    <row r="45" spans="1:14" x14ac:dyDescent="0.2">
      <c r="A45" s="13"/>
      <c r="B45" s="14"/>
      <c r="C45" s="32"/>
      <c r="D45" s="16"/>
      <c r="E45" s="16"/>
      <c r="F45" s="13"/>
      <c r="G45" s="13"/>
      <c r="H45" s="13"/>
      <c r="I45" s="13"/>
      <c r="J45" s="13"/>
      <c r="K45" s="13"/>
      <c r="L45" s="13"/>
      <c r="M45" s="13"/>
      <c r="N45" s="15"/>
    </row>
    <row r="46" spans="1:14" x14ac:dyDescent="0.2">
      <c r="A46" s="13"/>
      <c r="B46" s="14"/>
      <c r="C46" s="32"/>
      <c r="D46" s="16"/>
      <c r="E46" s="16"/>
      <c r="F46" s="13"/>
      <c r="G46" s="13"/>
      <c r="H46" s="13"/>
      <c r="I46" s="13"/>
      <c r="J46" s="13"/>
      <c r="K46" s="13"/>
      <c r="L46" s="13"/>
      <c r="M46" s="13"/>
      <c r="N46" s="15"/>
    </row>
    <row r="47" spans="1:14" x14ac:dyDescent="0.2">
      <c r="A47" s="13"/>
      <c r="B47" s="14"/>
      <c r="C47" s="32"/>
      <c r="D47" s="16"/>
      <c r="E47" s="16"/>
      <c r="F47" s="13"/>
      <c r="G47" s="13"/>
      <c r="H47" s="13"/>
      <c r="I47" s="13"/>
      <c r="J47" s="13"/>
      <c r="K47" s="13"/>
      <c r="L47" s="13"/>
      <c r="M47" s="13"/>
      <c r="N47" s="15"/>
    </row>
    <row r="48" spans="1:14" x14ac:dyDescent="0.2">
      <c r="A48" s="9"/>
      <c r="B48" s="9"/>
      <c r="C48" s="31"/>
      <c r="D48" s="9"/>
      <c r="E48" s="9"/>
      <c r="F48" s="9"/>
      <c r="G48" s="9"/>
      <c r="H48" s="9"/>
      <c r="I48" s="9"/>
      <c r="J48" s="9"/>
      <c r="K48" s="9"/>
      <c r="L48" s="9"/>
      <c r="M48" s="9"/>
      <c r="N48" s="17"/>
    </row>
    <row r="49" spans="1:14" x14ac:dyDescent="0.2">
      <c r="A49" s="9"/>
      <c r="B49" s="9"/>
      <c r="C49" s="31"/>
      <c r="D49" s="9"/>
      <c r="E49" s="9"/>
      <c r="F49" s="9"/>
      <c r="G49" s="9"/>
      <c r="H49" s="9"/>
      <c r="I49" s="9"/>
      <c r="J49" s="9"/>
      <c r="K49" s="9"/>
      <c r="L49" s="9"/>
      <c r="M49" s="9"/>
      <c r="N49" s="17"/>
    </row>
    <row r="50" spans="1:14" x14ac:dyDescent="0.2">
      <c r="A50" s="9"/>
      <c r="B50" s="9"/>
      <c r="C50" s="31"/>
      <c r="D50" s="9"/>
      <c r="E50" s="9"/>
      <c r="F50" s="9"/>
      <c r="G50" s="9"/>
      <c r="H50" s="9"/>
      <c r="I50" s="9"/>
      <c r="J50" s="9"/>
      <c r="K50" s="9"/>
      <c r="L50" s="9"/>
      <c r="M50" s="9"/>
      <c r="N50" s="17"/>
    </row>
    <row r="51" spans="1:14" x14ac:dyDescent="0.2">
      <c r="A51" s="9"/>
      <c r="B51" s="9"/>
      <c r="C51" s="31"/>
      <c r="D51" s="9"/>
      <c r="E51" s="9"/>
      <c r="F51" s="9"/>
      <c r="G51" s="9"/>
      <c r="H51" s="9"/>
      <c r="I51" s="9"/>
      <c r="J51" s="9"/>
      <c r="K51" s="9"/>
      <c r="L51" s="9"/>
      <c r="M51" s="9"/>
      <c r="N51" s="17"/>
    </row>
    <row r="52" spans="1:14" x14ac:dyDescent="0.2">
      <c r="A52" s="9"/>
      <c r="B52" s="9"/>
      <c r="C52" s="31"/>
      <c r="D52" s="9"/>
      <c r="E52" s="9"/>
      <c r="F52" s="9"/>
      <c r="G52" s="9"/>
      <c r="H52" s="9"/>
      <c r="I52" s="9"/>
      <c r="J52" s="9"/>
      <c r="K52" s="9"/>
      <c r="L52" s="9"/>
      <c r="M52" s="9"/>
      <c r="N52" s="17"/>
    </row>
    <row r="53" spans="1:14" x14ac:dyDescent="0.2">
      <c r="A53" s="9"/>
      <c r="B53" s="9"/>
      <c r="C53" s="31"/>
      <c r="D53" s="9"/>
      <c r="E53" s="9"/>
      <c r="F53" s="9"/>
      <c r="G53" s="9"/>
      <c r="H53" s="9"/>
      <c r="I53" s="9"/>
      <c r="J53" s="9"/>
      <c r="K53" s="9"/>
      <c r="L53" s="9"/>
      <c r="M53" s="9"/>
      <c r="N53" s="17"/>
    </row>
    <row r="54" spans="1:14" x14ac:dyDescent="0.2">
      <c r="A54" s="9"/>
      <c r="B54" s="9"/>
      <c r="C54" s="31"/>
      <c r="D54" s="9"/>
      <c r="E54" s="9"/>
      <c r="F54" s="9"/>
      <c r="G54" s="9"/>
      <c r="H54" s="9"/>
      <c r="I54" s="9"/>
      <c r="J54" s="9"/>
      <c r="K54" s="9"/>
      <c r="L54" s="9"/>
      <c r="M54" s="9"/>
      <c r="N54" s="17"/>
    </row>
    <row r="55" spans="1:14" x14ac:dyDescent="0.2">
      <c r="A55" s="9"/>
      <c r="B55" s="9"/>
      <c r="C55" s="31"/>
      <c r="D55" s="9"/>
      <c r="E55" s="9"/>
      <c r="F55" s="9"/>
      <c r="G55" s="9"/>
      <c r="H55" s="9"/>
      <c r="I55" s="9"/>
      <c r="J55" s="9"/>
      <c r="K55" s="9"/>
      <c r="L55" s="9"/>
      <c r="M55" s="9"/>
      <c r="N55" s="17"/>
    </row>
    <row r="56" spans="1:14" x14ac:dyDescent="0.2">
      <c r="A56" s="9"/>
      <c r="B56" s="9"/>
      <c r="C56" s="31"/>
      <c r="D56" s="9"/>
      <c r="E56" s="9"/>
      <c r="F56" s="9"/>
      <c r="G56" s="9"/>
      <c r="H56" s="9"/>
      <c r="I56" s="9"/>
      <c r="J56" s="9"/>
      <c r="K56" s="9"/>
      <c r="L56" s="9"/>
      <c r="M56" s="9"/>
      <c r="N56" s="17"/>
    </row>
    <row r="57" spans="1:14" x14ac:dyDescent="0.2">
      <c r="A57" s="9"/>
      <c r="B57" s="9"/>
      <c r="C57" s="31"/>
      <c r="D57" s="9"/>
      <c r="E57" s="9"/>
      <c r="F57" s="9"/>
      <c r="G57" s="9"/>
      <c r="H57" s="9"/>
      <c r="I57" s="9"/>
      <c r="J57" s="9"/>
      <c r="K57" s="9"/>
      <c r="L57" s="9"/>
      <c r="M57" s="9"/>
      <c r="N57" s="17"/>
    </row>
    <row r="58" spans="1:14" x14ac:dyDescent="0.2">
      <c r="A58" s="9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9"/>
      <c r="N58" s="17"/>
    </row>
    <row r="59" spans="1:14" x14ac:dyDescent="0.2">
      <c r="A59" s="9"/>
      <c r="B59" s="9"/>
      <c r="C59" s="31"/>
      <c r="D59" s="9"/>
      <c r="E59" s="9"/>
      <c r="F59" s="9"/>
      <c r="G59" s="9"/>
      <c r="H59" s="9"/>
      <c r="I59" s="9"/>
      <c r="J59" s="9"/>
      <c r="K59" s="9"/>
      <c r="L59" s="9"/>
      <c r="M59" s="9"/>
      <c r="N59" s="17"/>
    </row>
    <row r="60" spans="1:14" x14ac:dyDescent="0.2">
      <c r="A60" s="9"/>
      <c r="B60" s="9"/>
      <c r="C60" s="31"/>
      <c r="D60" s="9"/>
      <c r="E60" s="9"/>
      <c r="F60" s="9"/>
      <c r="G60" s="9"/>
      <c r="H60" s="9"/>
      <c r="I60" s="9"/>
      <c r="J60" s="9"/>
      <c r="K60" s="9"/>
      <c r="L60" s="9"/>
      <c r="M60" s="9"/>
      <c r="N60" s="17"/>
    </row>
    <row r="61" spans="1:14" x14ac:dyDescent="0.2">
      <c r="A61" s="9"/>
      <c r="B61" s="9"/>
      <c r="C61" s="31"/>
      <c r="D61" s="9"/>
      <c r="E61" s="9"/>
      <c r="F61" s="9"/>
      <c r="G61" s="9"/>
      <c r="H61" s="9"/>
      <c r="I61" s="9"/>
      <c r="J61" s="9"/>
      <c r="K61" s="9"/>
      <c r="L61" s="9"/>
      <c r="M61" s="9"/>
      <c r="N61" s="17"/>
    </row>
    <row r="62" spans="1:14" x14ac:dyDescent="0.2">
      <c r="A62" s="9"/>
      <c r="B62" s="9"/>
      <c r="C62" s="31"/>
      <c r="D62" s="9"/>
      <c r="E62" s="9"/>
      <c r="F62" s="9"/>
      <c r="G62" s="9"/>
      <c r="H62" s="9"/>
      <c r="I62" s="9"/>
      <c r="J62" s="9"/>
      <c r="K62" s="9"/>
      <c r="L62" s="9"/>
      <c r="M62" s="9"/>
      <c r="N62" s="17"/>
    </row>
    <row r="63" spans="1:14" x14ac:dyDescent="0.2">
      <c r="A63" s="9"/>
      <c r="B63" s="9"/>
      <c r="C63" s="3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</row>
    <row r="64" spans="1:14" x14ac:dyDescent="0.2">
      <c r="A64" s="9"/>
      <c r="B64" s="9"/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</row>
    <row r="65" spans="1:14" x14ac:dyDescent="0.2">
      <c r="A65" s="9"/>
      <c r="B65" s="9"/>
      <c r="C65" s="3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</row>
    <row r="66" spans="1:14" x14ac:dyDescent="0.2">
      <c r="A66" s="9"/>
      <c r="B66" s="9"/>
      <c r="C66" s="3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</row>
    <row r="67" spans="1:14" x14ac:dyDescent="0.2">
      <c r="A67" s="9"/>
      <c r="B67" s="9"/>
      <c r="C67" s="3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</row>
    <row r="68" spans="1:14" x14ac:dyDescent="0.2">
      <c r="A68" s="9"/>
      <c r="B68" s="9"/>
      <c r="C68" s="3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</row>
    <row r="69" spans="1:14" x14ac:dyDescent="0.2">
      <c r="A69" s="9"/>
      <c r="B69" s="9"/>
      <c r="C69" s="3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</row>
    <row r="70" spans="1:14" x14ac:dyDescent="0.2">
      <c r="A70" s="9"/>
      <c r="B70" s="9"/>
      <c r="C70" s="3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</row>
    <row r="71" spans="1:14" x14ac:dyDescent="0.2">
      <c r="A71" s="9"/>
      <c r="B71" s="9"/>
      <c r="C71" s="3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</row>
    <row r="72" spans="1:14" x14ac:dyDescent="0.2">
      <c r="A72" s="9"/>
      <c r="B72" s="9"/>
      <c r="C72" s="3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</row>
    <row r="73" spans="1:14" x14ac:dyDescent="0.2">
      <c r="A73" s="9"/>
      <c r="B73" s="9"/>
      <c r="C73" s="3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</row>
    <row r="74" spans="1:14" x14ac:dyDescent="0.2">
      <c r="A74" s="9"/>
      <c r="B74" s="9"/>
      <c r="C74" s="3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</row>
  </sheetData>
  <mergeCells count="17">
    <mergeCell ref="D8:J8"/>
    <mergeCell ref="D9:J9"/>
    <mergeCell ref="C3:L3"/>
    <mergeCell ref="C1:L1"/>
    <mergeCell ref="J11:L11"/>
    <mergeCell ref="C4:L5"/>
    <mergeCell ref="M11:M12"/>
    <mergeCell ref="N11:N12"/>
    <mergeCell ref="A11:A12"/>
    <mergeCell ref="B11:B12"/>
    <mergeCell ref="C11:C12"/>
    <mergeCell ref="D11:D12"/>
    <mergeCell ref="F11:F12"/>
    <mergeCell ref="G11:G12"/>
    <mergeCell ref="H11:H12"/>
    <mergeCell ref="I11:I12"/>
    <mergeCell ref="E11:E12"/>
  </mergeCells>
  <phoneticPr fontId="2" type="noConversion"/>
  <printOptions horizontalCentered="1"/>
  <pageMargins left="0" right="0" top="0" bottom="0.15748031496062992" header="0" footer="0"/>
  <pageSetup paperSize="9" scale="9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34"/>
  </sheetPr>
  <dimension ref="A1:M35"/>
  <sheetViews>
    <sheetView topLeftCell="A3" zoomScaleNormal="100" workbookViewId="0">
      <selection activeCell="B7" sqref="B7"/>
    </sheetView>
  </sheetViews>
  <sheetFormatPr defaultRowHeight="12.75" x14ac:dyDescent="0.2"/>
  <cols>
    <col min="1" max="1" width="4" style="80" customWidth="1"/>
    <col min="2" max="2" width="21.5703125" style="80" customWidth="1"/>
    <col min="3" max="3" width="9.7109375" style="80" customWidth="1"/>
    <col min="4" max="4" width="19.28515625" style="80" customWidth="1"/>
    <col min="5" max="5" width="5.5703125" style="80" customWidth="1"/>
    <col min="6" max="6" width="5.85546875" style="80" customWidth="1"/>
    <col min="7" max="7" width="7.28515625" style="80" customWidth="1"/>
    <col min="8" max="8" width="6.5703125" style="80" customWidth="1"/>
    <col min="9" max="9" width="5.140625" style="80" customWidth="1"/>
    <col min="10" max="10" width="5" style="80" customWidth="1"/>
    <col min="11" max="11" width="6.85546875" style="80" customWidth="1"/>
    <col min="12" max="12" width="6.7109375" style="80" customWidth="1"/>
    <col min="13" max="13" width="5.7109375" customWidth="1"/>
  </cols>
  <sheetData>
    <row r="1" spans="1:13" x14ac:dyDescent="0.2">
      <c r="A1" s="45"/>
      <c r="B1" s="45"/>
      <c r="C1" s="368" t="s">
        <v>39</v>
      </c>
      <c r="D1" s="368"/>
      <c r="E1" s="368"/>
      <c r="F1" s="368"/>
      <c r="G1" s="368"/>
      <c r="H1" s="368"/>
      <c r="I1" s="368"/>
      <c r="J1" s="368"/>
      <c r="K1" s="47"/>
      <c r="L1" s="47"/>
      <c r="M1" s="7"/>
    </row>
    <row r="2" spans="1:13" ht="15" x14ac:dyDescent="0.2">
      <c r="A2" s="45"/>
      <c r="B2" s="45"/>
      <c r="C2" s="47"/>
      <c r="D2" s="47"/>
      <c r="E2" s="44"/>
      <c r="F2" s="44"/>
      <c r="G2" s="44"/>
      <c r="H2" s="44"/>
      <c r="I2" s="47"/>
      <c r="J2" s="47"/>
      <c r="K2" s="47"/>
      <c r="L2" s="47"/>
      <c r="M2" s="7"/>
    </row>
    <row r="3" spans="1:13" ht="25.5" x14ac:dyDescent="0.2">
      <c r="A3" s="45"/>
      <c r="B3" s="45"/>
      <c r="C3" s="367" t="s">
        <v>10</v>
      </c>
      <c r="D3" s="367"/>
      <c r="E3" s="367"/>
      <c r="F3" s="367"/>
      <c r="G3" s="367"/>
      <c r="H3" s="367"/>
      <c r="I3" s="367"/>
      <c r="J3" s="367"/>
      <c r="K3" s="47"/>
      <c r="L3" s="47"/>
      <c r="M3" s="7"/>
    </row>
    <row r="4" spans="1:13" ht="18" customHeight="1" x14ac:dyDescent="0.2">
      <c r="A4" s="45" t="s">
        <v>11</v>
      </c>
      <c r="B4" s="289" t="s">
        <v>208</v>
      </c>
      <c r="C4" s="366" t="s">
        <v>304</v>
      </c>
      <c r="D4" s="366"/>
      <c r="E4" s="366"/>
      <c r="F4" s="366"/>
      <c r="G4" s="366"/>
      <c r="H4" s="366"/>
      <c r="I4" s="366"/>
      <c r="J4" s="366"/>
      <c r="K4" s="48" t="s">
        <v>264</v>
      </c>
    </row>
    <row r="5" spans="1:13" ht="19.5" customHeight="1" x14ac:dyDescent="0.2">
      <c r="A5" s="45" t="s">
        <v>12</v>
      </c>
      <c r="B5" s="289" t="s">
        <v>287</v>
      </c>
      <c r="C5" s="366"/>
      <c r="D5" s="366"/>
      <c r="E5" s="366"/>
      <c r="F5" s="366"/>
      <c r="G5" s="366"/>
      <c r="H5" s="366"/>
      <c r="I5" s="366"/>
      <c r="J5" s="366"/>
      <c r="K5" s="50" t="s">
        <v>98</v>
      </c>
      <c r="L5" s="45" t="s">
        <v>233</v>
      </c>
    </row>
    <row r="6" spans="1:13" ht="18" customHeight="1" x14ac:dyDescent="0.2">
      <c r="A6" s="45" t="s">
        <v>13</v>
      </c>
      <c r="B6" s="289" t="s">
        <v>288</v>
      </c>
      <c r="C6" s="294"/>
      <c r="D6" s="294"/>
      <c r="E6" s="294"/>
      <c r="F6" s="294"/>
      <c r="G6" s="294"/>
      <c r="H6" s="294"/>
      <c r="I6" s="294"/>
      <c r="J6" s="294"/>
      <c r="K6" s="50" t="s">
        <v>15</v>
      </c>
    </row>
    <row r="7" spans="1:13" ht="16.5" customHeight="1" x14ac:dyDescent="0.2">
      <c r="A7" s="45" t="s">
        <v>0</v>
      </c>
      <c r="B7" s="291" t="s">
        <v>289</v>
      </c>
      <c r="C7" s="295"/>
      <c r="D7" s="295"/>
      <c r="E7" s="295"/>
      <c r="F7" s="295"/>
      <c r="G7" s="295"/>
      <c r="H7" s="295"/>
      <c r="I7" s="295"/>
      <c r="J7" s="295"/>
      <c r="K7" s="45"/>
    </row>
    <row r="8" spans="1:13" ht="15.75" x14ac:dyDescent="0.2">
      <c r="A8" s="45"/>
      <c r="B8" s="50"/>
      <c r="C8" s="51"/>
      <c r="D8" s="51"/>
      <c r="E8" s="51"/>
      <c r="F8" s="51"/>
      <c r="G8" s="51"/>
      <c r="H8" s="51"/>
      <c r="I8" s="51"/>
      <c r="J8" s="51"/>
      <c r="K8" s="45"/>
    </row>
    <row r="9" spans="1:13" ht="18.75" x14ac:dyDescent="0.2">
      <c r="A9" s="164" t="str">
        <f>Заголовки!A12</f>
        <v>г.Чебоксары, стадион "Олимпийский"</v>
      </c>
      <c r="B9" s="45"/>
      <c r="C9" s="53"/>
      <c r="D9" s="369" t="s">
        <v>110</v>
      </c>
      <c r="E9" s="369"/>
      <c r="F9" s="369"/>
      <c r="G9" s="369"/>
      <c r="H9" s="369"/>
      <c r="I9" s="45"/>
      <c r="J9" s="45"/>
      <c r="K9" s="55" t="s">
        <v>16</v>
      </c>
      <c r="L9" s="45"/>
      <c r="M9" s="5"/>
    </row>
    <row r="10" spans="1:13" ht="18.75" customHeight="1" x14ac:dyDescent="0.2">
      <c r="A10" s="50"/>
      <c r="B10" s="45"/>
      <c r="C10" s="45"/>
      <c r="D10" s="370" t="s">
        <v>2</v>
      </c>
      <c r="E10" s="370"/>
      <c r="F10" s="370"/>
      <c r="G10" s="370"/>
      <c r="H10" s="370"/>
      <c r="I10" s="45"/>
      <c r="J10" s="45"/>
      <c r="K10" s="45"/>
      <c r="L10" s="55"/>
    </row>
    <row r="11" spans="1:13" ht="9.75" customHeight="1" thickBot="1" x14ac:dyDescent="0.25">
      <c r="A11" s="5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57"/>
    </row>
    <row r="12" spans="1:13" ht="13.5" customHeight="1" thickBot="1" x14ac:dyDescent="0.25">
      <c r="A12" s="361" t="s">
        <v>40</v>
      </c>
      <c r="B12" s="361" t="s">
        <v>41</v>
      </c>
      <c r="C12" s="363" t="s">
        <v>38</v>
      </c>
      <c r="D12" s="361" t="s">
        <v>37</v>
      </c>
      <c r="E12" s="361" t="s">
        <v>29</v>
      </c>
      <c r="F12" s="361" t="s">
        <v>4</v>
      </c>
      <c r="G12" s="361" t="s">
        <v>114</v>
      </c>
      <c r="H12" s="361" t="s">
        <v>115</v>
      </c>
      <c r="I12" s="375" t="s">
        <v>28</v>
      </c>
      <c r="J12" s="376"/>
      <c r="K12" s="377"/>
      <c r="L12" s="361" t="s">
        <v>5</v>
      </c>
      <c r="M12" s="361" t="s">
        <v>44</v>
      </c>
    </row>
    <row r="13" spans="1:13" ht="18" customHeight="1" thickBot="1" x14ac:dyDescent="0.25">
      <c r="A13" s="362"/>
      <c r="B13" s="362"/>
      <c r="C13" s="364"/>
      <c r="D13" s="362"/>
      <c r="E13" s="362"/>
      <c r="F13" s="362"/>
      <c r="G13" s="362"/>
      <c r="H13" s="362"/>
      <c r="I13" s="58"/>
      <c r="J13" s="58"/>
      <c r="K13" s="58"/>
      <c r="L13" s="362"/>
      <c r="M13" s="362"/>
    </row>
    <row r="14" spans="1:13" ht="13.5" thickBot="1" x14ac:dyDescent="0.25">
      <c r="A14" s="59"/>
      <c r="B14" s="260" t="s">
        <v>21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259"/>
    </row>
    <row r="15" spans="1:13" ht="15" customHeight="1" x14ac:dyDescent="0.2">
      <c r="A15" s="64" t="s">
        <v>7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398</v>
      </c>
      <c r="G15" s="307" t="s">
        <v>399</v>
      </c>
      <c r="H15" s="307" t="s">
        <v>399</v>
      </c>
      <c r="I15" s="67"/>
      <c r="J15" s="67"/>
      <c r="K15" s="67"/>
      <c r="L15" s="67"/>
      <c r="M15" s="69"/>
    </row>
    <row r="16" spans="1:13" ht="15" customHeight="1" x14ac:dyDescent="0.2">
      <c r="A16" s="67" t="s">
        <v>8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1140</v>
      </c>
      <c r="G16" s="307" t="s">
        <v>1141</v>
      </c>
      <c r="H16" s="307" t="s">
        <v>1141</v>
      </c>
      <c r="I16" s="67"/>
      <c r="J16" s="67"/>
      <c r="K16" s="67"/>
      <c r="L16" s="67"/>
      <c r="M16" s="69"/>
    </row>
    <row r="17" spans="1:13" ht="15" customHeight="1" x14ac:dyDescent="0.2">
      <c r="A17" s="64" t="s">
        <v>9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958</v>
      </c>
      <c r="G17" s="307" t="s">
        <v>959</v>
      </c>
      <c r="H17" s="307" t="s">
        <v>960</v>
      </c>
      <c r="I17" s="67"/>
      <c r="J17" s="67"/>
      <c r="K17" s="67"/>
      <c r="L17" s="67"/>
      <c r="M17" s="69"/>
    </row>
    <row r="18" spans="1:13" ht="15" customHeight="1" x14ac:dyDescent="0.2">
      <c r="A18" s="67" t="s">
        <v>17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1079</v>
      </c>
      <c r="G18" s="307" t="s">
        <v>1080</v>
      </c>
      <c r="H18" s="307" t="s">
        <v>1081</v>
      </c>
      <c r="I18" s="67"/>
      <c r="J18" s="67"/>
      <c r="K18" s="67"/>
      <c r="L18" s="67"/>
      <c r="M18" s="69"/>
    </row>
    <row r="19" spans="1:13" ht="15" customHeight="1" x14ac:dyDescent="0.2">
      <c r="A19" s="64" t="s">
        <v>18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1051</v>
      </c>
      <c r="G19" s="307" t="s">
        <v>1052</v>
      </c>
      <c r="H19" s="307" t="s">
        <v>1052</v>
      </c>
      <c r="I19" s="67"/>
      <c r="J19" s="67"/>
      <c r="K19" s="67"/>
      <c r="L19" s="67"/>
      <c r="M19" s="69" t="e">
        <f>VLOOKUP($F19,#REF!,9,FALSE)</f>
        <v>#REF!</v>
      </c>
    </row>
    <row r="20" spans="1:13" ht="15" customHeight="1" x14ac:dyDescent="0.2">
      <c r="A20" s="67" t="s">
        <v>19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898</v>
      </c>
      <c r="G20" s="307" t="s">
        <v>899</v>
      </c>
      <c r="H20" s="307" t="s">
        <v>900</v>
      </c>
      <c r="I20" s="67"/>
      <c r="J20" s="67"/>
      <c r="K20" s="67"/>
      <c r="L20" s="67"/>
      <c r="M20" s="69"/>
    </row>
    <row r="21" spans="1:13" ht="15" customHeight="1" x14ac:dyDescent="0.2">
      <c r="A21" s="64" t="s">
        <v>20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976</v>
      </c>
      <c r="G21" s="307" t="s">
        <v>977</v>
      </c>
      <c r="H21" s="307" t="s">
        <v>977</v>
      </c>
      <c r="I21" s="67"/>
      <c r="J21" s="67"/>
      <c r="K21" s="67"/>
      <c r="L21" s="67"/>
      <c r="M21" s="69"/>
    </row>
    <row r="22" spans="1:13" ht="15" customHeight="1" x14ac:dyDescent="0.2">
      <c r="A22" s="67" t="s">
        <v>59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811</v>
      </c>
      <c r="G22" s="307" t="s">
        <v>812</v>
      </c>
      <c r="H22" s="307" t="s">
        <v>812</v>
      </c>
      <c r="I22" s="67"/>
      <c r="J22" s="67"/>
      <c r="K22" s="67"/>
      <c r="L22" s="67"/>
      <c r="M22" s="69"/>
    </row>
    <row r="23" spans="1:13" ht="15" customHeight="1" x14ac:dyDescent="0.2">
      <c r="A23" s="64" t="s">
        <v>66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704</v>
      </c>
      <c r="G23" s="307" t="s">
        <v>705</v>
      </c>
      <c r="H23" s="307" t="s">
        <v>705</v>
      </c>
      <c r="I23" s="67"/>
      <c r="J23" s="67"/>
      <c r="K23" s="67"/>
      <c r="L23" s="67"/>
      <c r="M23" s="69"/>
    </row>
    <row r="24" spans="1:13" ht="15" customHeight="1" x14ac:dyDescent="0.2">
      <c r="A24" s="67" t="s">
        <v>65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438</v>
      </c>
      <c r="G24" s="307" t="s">
        <v>439</v>
      </c>
      <c r="H24" s="307" t="s">
        <v>439</v>
      </c>
      <c r="I24" s="67"/>
      <c r="J24" s="67"/>
      <c r="K24" s="67"/>
      <c r="L24" s="67"/>
      <c r="M24" s="69"/>
    </row>
    <row r="25" spans="1:13" ht="15" customHeight="1" x14ac:dyDescent="0.2">
      <c r="A25" s="64" t="s">
        <v>64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440</v>
      </c>
      <c r="G25" s="307" t="s">
        <v>441</v>
      </c>
      <c r="H25" s="307"/>
      <c r="I25" s="67"/>
      <c r="J25" s="67"/>
      <c r="K25" s="67"/>
      <c r="L25" s="67"/>
      <c r="M25" s="69"/>
    </row>
    <row r="26" spans="1:13" ht="15" customHeight="1" x14ac:dyDescent="0.2">
      <c r="A26" s="67" t="s">
        <v>63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597</v>
      </c>
      <c r="G26" s="307" t="s">
        <v>600</v>
      </c>
      <c r="H26" s="307" t="s">
        <v>600</v>
      </c>
      <c r="I26" s="67"/>
      <c r="J26" s="67"/>
      <c r="K26" s="67"/>
      <c r="L26" s="67"/>
      <c r="M26" s="69"/>
    </row>
    <row r="27" spans="1:13" ht="15" customHeight="1" x14ac:dyDescent="0.2">
      <c r="A27" s="64" t="s">
        <v>62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373</v>
      </c>
      <c r="G27" s="307" t="s">
        <v>376</v>
      </c>
      <c r="H27" s="307" t="s">
        <v>377</v>
      </c>
      <c r="I27" s="67"/>
      <c r="J27" s="67"/>
      <c r="K27" s="67"/>
      <c r="L27" s="67"/>
      <c r="M27" s="69"/>
    </row>
    <row r="28" spans="1:13" ht="15" customHeight="1" x14ac:dyDescent="0.2">
      <c r="A28" s="67" t="s">
        <v>61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105</v>
      </c>
      <c r="G28" s="307" t="s">
        <v>378</v>
      </c>
      <c r="H28" s="307" t="s">
        <v>379</v>
      </c>
      <c r="I28" s="67"/>
      <c r="J28" s="67"/>
      <c r="K28" s="67"/>
      <c r="L28" s="67"/>
      <c r="M28" s="69"/>
    </row>
    <row r="29" spans="1:13" ht="15" customHeight="1" x14ac:dyDescent="0.2">
      <c r="A29" s="67" t="s">
        <v>60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402</v>
      </c>
      <c r="G29" s="307" t="s">
        <v>403</v>
      </c>
      <c r="H29" s="307" t="s">
        <v>403</v>
      </c>
      <c r="I29" s="67"/>
      <c r="J29" s="67"/>
      <c r="K29" s="67"/>
      <c r="L29" s="67"/>
      <c r="M29" s="69"/>
    </row>
    <row r="30" spans="1:13" ht="15" customHeight="1" x14ac:dyDescent="0.2">
      <c r="A30" s="67" t="s">
        <v>67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1248</v>
      </c>
      <c r="G30" s="307" t="s">
        <v>1249</v>
      </c>
      <c r="H30" s="307" t="s">
        <v>1249</v>
      </c>
      <c r="I30" s="67"/>
      <c r="J30" s="67"/>
      <c r="K30" s="67"/>
      <c r="L30" s="67"/>
      <c r="M30" s="69"/>
    </row>
    <row r="31" spans="1:13" ht="15" customHeight="1" x14ac:dyDescent="0.2">
      <c r="A31" s="67" t="s">
        <v>68</v>
      </c>
      <c r="B31" s="65" t="e">
        <f>VLOOKUP($F31,#REF!,3,FALSE)</f>
        <v>#REF!</v>
      </c>
      <c r="C31" s="66" t="e">
        <f>VLOOKUP($F31,#REF!,4,FALSE)</f>
        <v>#REF!</v>
      </c>
      <c r="D31" s="129" t="e">
        <f>VLOOKUP($F31,#REF!,5,FALSE)</f>
        <v>#REF!</v>
      </c>
      <c r="E31" s="264" t="e">
        <f>VLOOKUP($F31,#REF!,8,FALSE)</f>
        <v>#REF!</v>
      </c>
      <c r="F31" s="303" t="s">
        <v>879</v>
      </c>
      <c r="G31" s="307"/>
      <c r="H31" s="307"/>
      <c r="I31" s="67"/>
      <c r="J31" s="67"/>
      <c r="K31" s="67"/>
      <c r="L31" s="67"/>
      <c r="M31" s="69"/>
    </row>
    <row r="32" spans="1:13" ht="15" customHeight="1" x14ac:dyDescent="0.2">
      <c r="A32" s="74"/>
      <c r="B32" s="104"/>
      <c r="C32" s="107"/>
      <c r="D32" s="104"/>
      <c r="E32" s="74"/>
      <c r="F32" s="106"/>
      <c r="G32" s="106"/>
      <c r="H32" s="74"/>
      <c r="I32" s="74"/>
      <c r="J32" s="74"/>
      <c r="K32" s="74"/>
      <c r="L32" s="103"/>
    </row>
    <row r="33" spans="1:12" x14ac:dyDescent="0.2">
      <c r="A33" s="74"/>
      <c r="B33" s="75" t="s">
        <v>42</v>
      </c>
      <c r="C33" s="101"/>
      <c r="D33" s="77" t="s">
        <v>36</v>
      </c>
      <c r="E33" s="74"/>
      <c r="F33" s="74"/>
      <c r="G33" s="74"/>
      <c r="H33" s="74"/>
      <c r="I33" s="74"/>
      <c r="J33" s="74"/>
      <c r="K33" s="74"/>
      <c r="L33" s="74"/>
    </row>
    <row r="34" spans="1:12" x14ac:dyDescent="0.2">
      <c r="A34" s="74"/>
      <c r="E34" s="74"/>
      <c r="F34" s="74"/>
      <c r="G34" s="74"/>
      <c r="H34" s="74"/>
      <c r="I34" s="74"/>
      <c r="J34" s="74"/>
      <c r="K34" s="74"/>
      <c r="L34" s="74"/>
    </row>
    <row r="35" spans="1:12" x14ac:dyDescent="0.2">
      <c r="B35" s="77" t="s">
        <v>34</v>
      </c>
      <c r="C35" s="98"/>
      <c r="D35" s="77" t="s">
        <v>35</v>
      </c>
    </row>
  </sheetData>
  <mergeCells count="16">
    <mergeCell ref="M12:M13"/>
    <mergeCell ref="L12:L13"/>
    <mergeCell ref="A12:A13"/>
    <mergeCell ref="B12:B13"/>
    <mergeCell ref="C12:C13"/>
    <mergeCell ref="D12:D13"/>
    <mergeCell ref="E12:E13"/>
    <mergeCell ref="F12:F13"/>
    <mergeCell ref="H12:H13"/>
    <mergeCell ref="I12:K12"/>
    <mergeCell ref="G12:G13"/>
    <mergeCell ref="D9:H9"/>
    <mergeCell ref="D10:H10"/>
    <mergeCell ref="C4:J5"/>
    <mergeCell ref="C1:J1"/>
    <mergeCell ref="C3:J3"/>
  </mergeCells>
  <phoneticPr fontId="2" type="noConversion"/>
  <printOptions horizontalCentered="1"/>
  <pageMargins left="0" right="0" top="0" bottom="0" header="0" footer="0"/>
  <pageSetup paperSize="9" scale="9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34"/>
  </sheetPr>
  <dimension ref="A1:M48"/>
  <sheetViews>
    <sheetView zoomScaleNormal="100" workbookViewId="0">
      <selection activeCell="F33" sqref="F33:F38"/>
    </sheetView>
  </sheetViews>
  <sheetFormatPr defaultRowHeight="12.75" x14ac:dyDescent="0.2"/>
  <cols>
    <col min="1" max="1" width="3.5703125" style="80" customWidth="1"/>
    <col min="2" max="2" width="19.7109375" style="80" customWidth="1"/>
    <col min="3" max="3" width="9.140625" style="93" customWidth="1"/>
    <col min="4" max="4" width="18.140625" style="80" customWidth="1"/>
    <col min="5" max="5" width="5.28515625" style="52" customWidth="1"/>
    <col min="6" max="6" width="6" style="80" customWidth="1"/>
    <col min="7" max="7" width="7.28515625" style="80" customWidth="1"/>
    <col min="8" max="8" width="6.42578125" style="80" customWidth="1"/>
    <col min="9" max="9" width="6.5703125" style="80" customWidth="1"/>
    <col min="10" max="10" width="6.140625" style="80" customWidth="1"/>
    <col min="11" max="11" width="7.28515625" style="80" customWidth="1"/>
    <col min="12" max="12" width="6.5703125" style="52" customWidth="1"/>
    <col min="13" max="13" width="5.85546875" style="6" customWidth="1"/>
    <col min="14" max="16384" width="9.140625" style="6"/>
  </cols>
  <sheetData>
    <row r="1" spans="1:13" customFormat="1" x14ac:dyDescent="0.2">
      <c r="A1" s="80"/>
      <c r="B1" s="284"/>
      <c r="C1" s="368" t="s">
        <v>39</v>
      </c>
      <c r="D1" s="368"/>
      <c r="E1" s="368"/>
      <c r="F1" s="368"/>
      <c r="G1" s="368"/>
      <c r="H1" s="368"/>
      <c r="I1" s="368"/>
      <c r="J1" s="368"/>
      <c r="K1" s="284"/>
      <c r="L1" s="284"/>
    </row>
    <row r="2" spans="1:13" customFormat="1" ht="15" x14ac:dyDescent="0.2">
      <c r="A2" s="45"/>
      <c r="B2" s="45"/>
      <c r="C2" s="46"/>
      <c r="D2" s="47"/>
      <c r="E2" s="44"/>
      <c r="F2" s="44"/>
      <c r="G2" s="44"/>
      <c r="H2" s="44"/>
      <c r="I2" s="47"/>
      <c r="J2" s="47"/>
      <c r="K2" s="47"/>
      <c r="L2" s="47"/>
    </row>
    <row r="3" spans="1:13" customFormat="1" ht="25.5" x14ac:dyDescent="0.2">
      <c r="A3" s="80"/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143"/>
      <c r="L3" s="143"/>
    </row>
    <row r="4" spans="1:13" customFormat="1" ht="18" customHeight="1" x14ac:dyDescent="0.2">
      <c r="A4" s="45" t="s">
        <v>11</v>
      </c>
      <c r="B4" s="289" t="s">
        <v>211</v>
      </c>
      <c r="C4" s="366" t="s">
        <v>301</v>
      </c>
      <c r="D4" s="366"/>
      <c r="E4" s="366"/>
      <c r="F4" s="366"/>
      <c r="G4" s="366"/>
      <c r="H4" s="366"/>
      <c r="I4" s="366"/>
      <c r="J4" s="366"/>
      <c r="K4" s="48" t="s">
        <v>264</v>
      </c>
      <c r="L4" s="45"/>
    </row>
    <row r="5" spans="1:13" customFormat="1" ht="19.5" customHeight="1" x14ac:dyDescent="0.2">
      <c r="A5" s="45" t="s">
        <v>12</v>
      </c>
      <c r="B5" s="289" t="s">
        <v>210</v>
      </c>
      <c r="C5" s="366"/>
      <c r="D5" s="366"/>
      <c r="E5" s="366"/>
      <c r="F5" s="366"/>
      <c r="G5" s="366"/>
      <c r="H5" s="366"/>
      <c r="I5" s="366"/>
      <c r="J5" s="366"/>
      <c r="K5" s="50" t="s">
        <v>14</v>
      </c>
      <c r="L5" s="45" t="s">
        <v>272</v>
      </c>
    </row>
    <row r="6" spans="1:13" customFormat="1" ht="18" customHeight="1" x14ac:dyDescent="0.2">
      <c r="A6" s="45" t="s">
        <v>13</v>
      </c>
      <c r="B6" s="289" t="s">
        <v>209</v>
      </c>
      <c r="C6" s="372"/>
      <c r="D6" s="372"/>
      <c r="E6" s="372"/>
      <c r="F6" s="372"/>
      <c r="G6" s="372"/>
      <c r="H6" s="372"/>
      <c r="I6" s="372"/>
      <c r="J6" s="372"/>
      <c r="K6" s="50" t="s">
        <v>15</v>
      </c>
      <c r="L6" s="45"/>
    </row>
    <row r="7" spans="1:13" customFormat="1" ht="16.5" customHeight="1" x14ac:dyDescent="0.2">
      <c r="A7" s="45" t="s">
        <v>0</v>
      </c>
      <c r="B7" s="288" t="s">
        <v>290</v>
      </c>
      <c r="C7" s="373"/>
      <c r="D7" s="373"/>
      <c r="E7" s="373"/>
      <c r="F7" s="373"/>
      <c r="G7" s="373"/>
      <c r="H7" s="373"/>
      <c r="I7" s="373"/>
      <c r="J7" s="373"/>
      <c r="K7" s="45"/>
      <c r="L7" s="52"/>
    </row>
    <row r="8" spans="1:13" customFormat="1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90</v>
      </c>
      <c r="E8" s="369"/>
      <c r="F8" s="369"/>
      <c r="G8" s="369"/>
      <c r="H8" s="369"/>
      <c r="I8" s="279"/>
      <c r="J8" s="45"/>
      <c r="K8" s="55" t="s">
        <v>16</v>
      </c>
      <c r="L8" s="45"/>
    </row>
    <row r="9" spans="1:13" customFormat="1" ht="18.75" customHeight="1" x14ac:dyDescent="0.2">
      <c r="A9" s="50"/>
      <c r="B9" s="45"/>
      <c r="C9" s="53"/>
      <c r="D9" s="370" t="s">
        <v>82</v>
      </c>
      <c r="E9" s="370"/>
      <c r="F9" s="370"/>
      <c r="G9" s="370"/>
      <c r="H9" s="370"/>
      <c r="I9" s="45"/>
      <c r="J9" s="45"/>
      <c r="K9" s="55"/>
      <c r="L9" s="45"/>
    </row>
    <row r="10" spans="1:13" customFormat="1" ht="13.5" thickBot="1" x14ac:dyDescent="0.25">
      <c r="A10" s="57"/>
      <c r="B10" s="45"/>
      <c r="C10" s="53"/>
      <c r="D10" s="371" t="s">
        <v>1285</v>
      </c>
      <c r="E10" s="371"/>
      <c r="F10" s="371"/>
      <c r="G10" s="371"/>
      <c r="H10" s="371"/>
      <c r="I10" s="45"/>
      <c r="J10" s="45"/>
      <c r="K10" s="57"/>
      <c r="L10" s="45"/>
    </row>
    <row r="11" spans="1:13" ht="26.2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5" t="s">
        <v>28</v>
      </c>
      <c r="J11" s="365"/>
      <c r="K11" s="365"/>
      <c r="L11" s="361" t="s">
        <v>5</v>
      </c>
      <c r="M11" s="361" t="s">
        <v>44</v>
      </c>
    </row>
    <row r="12" spans="1:13" ht="9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58"/>
      <c r="J12" s="58"/>
      <c r="K12" s="58"/>
      <c r="L12" s="362"/>
      <c r="M12" s="362"/>
    </row>
    <row r="13" spans="1:13" ht="15.75" customHeight="1" thickBot="1" x14ac:dyDescent="0.25">
      <c r="A13" s="258"/>
      <c r="B13" s="260" t="s">
        <v>21</v>
      </c>
      <c r="C13" s="61"/>
      <c r="D13" s="62"/>
      <c r="E13" s="263"/>
      <c r="F13" s="62"/>
      <c r="G13" s="62"/>
      <c r="H13" s="62"/>
      <c r="I13" s="62"/>
      <c r="J13" s="62"/>
      <c r="K13" s="62"/>
      <c r="L13" s="62"/>
      <c r="M13" s="226"/>
    </row>
    <row r="14" spans="1:13" ht="15.75" customHeight="1" x14ac:dyDescent="0.2">
      <c r="A14" s="64" t="s">
        <v>7</v>
      </c>
      <c r="B14" s="65"/>
      <c r="C14" s="66"/>
      <c r="D14" s="129"/>
      <c r="E14" s="264"/>
      <c r="F14" s="268"/>
      <c r="G14" s="68"/>
      <c r="H14" s="68"/>
      <c r="I14" s="67"/>
      <c r="J14" s="67"/>
      <c r="K14" s="67"/>
      <c r="L14" s="67"/>
      <c r="M14" s="69"/>
    </row>
    <row r="15" spans="1:13" ht="15.75" customHeight="1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243</v>
      </c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69" t="e">
        <f>VLOOKUP($F15,#REF!,9,FALSE)</f>
        <v>#REF!</v>
      </c>
    </row>
    <row r="16" spans="1:13" ht="15.75" customHeight="1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1068</v>
      </c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69"/>
    </row>
    <row r="17" spans="1:13" ht="15.75" customHeight="1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842</v>
      </c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69"/>
    </row>
    <row r="18" spans="1:13" ht="15.75" customHeight="1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1092</v>
      </c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69"/>
    </row>
    <row r="19" spans="1:13" ht="15.75" customHeight="1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/>
      <c r="F19" s="303" t="s">
        <v>954</v>
      </c>
      <c r="G19" s="68"/>
      <c r="H19" s="68"/>
      <c r="I19" s="67"/>
      <c r="J19" s="67"/>
      <c r="K19" s="67"/>
      <c r="L19" s="67"/>
      <c r="M19" s="69"/>
    </row>
    <row r="20" spans="1:13" ht="15.75" customHeight="1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749</v>
      </c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69"/>
    </row>
    <row r="21" spans="1:13" ht="15.75" customHeight="1" thickBot="1" x14ac:dyDescent="0.25">
      <c r="A21" s="261">
        <v>8</v>
      </c>
      <c r="B21" s="65"/>
      <c r="C21" s="66"/>
      <c r="D21" s="129"/>
      <c r="E21" s="264"/>
      <c r="F21" s="268"/>
      <c r="G21" s="68"/>
      <c r="H21" s="68"/>
      <c r="I21" s="67"/>
      <c r="J21" s="67"/>
      <c r="K21" s="67"/>
      <c r="L21" s="67"/>
      <c r="M21" s="69"/>
    </row>
    <row r="22" spans="1:13" ht="15.75" customHeight="1" thickBot="1" x14ac:dyDescent="0.25">
      <c r="A22" s="258"/>
      <c r="B22" s="70" t="s">
        <v>22</v>
      </c>
      <c r="C22" s="71"/>
      <c r="D22" s="72"/>
      <c r="E22" s="271"/>
      <c r="F22" s="194"/>
      <c r="G22" s="73"/>
      <c r="H22" s="73"/>
      <c r="I22" s="62"/>
      <c r="J22" s="62"/>
      <c r="K22" s="62"/>
      <c r="L22" s="62"/>
      <c r="M22" s="226"/>
    </row>
    <row r="23" spans="1:13" ht="15.75" customHeight="1" x14ac:dyDescent="0.2">
      <c r="A23" s="64" t="s">
        <v>7</v>
      </c>
      <c r="B23" s="65"/>
      <c r="C23" s="66"/>
      <c r="D23" s="129"/>
      <c r="E23" s="264"/>
      <c r="F23" s="268"/>
      <c r="G23" s="68"/>
      <c r="H23" s="68"/>
      <c r="I23" s="67"/>
      <c r="J23" s="67"/>
      <c r="K23" s="67"/>
      <c r="L23" s="67"/>
      <c r="M23" s="69"/>
    </row>
    <row r="24" spans="1:13" ht="15.75" customHeight="1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559</v>
      </c>
      <c r="G24" s="68" t="e">
        <f>VLOOKUP($F24,#REF!,12,FALSE)</f>
        <v>#REF!</v>
      </c>
      <c r="H24" s="68" t="e">
        <f>VLOOKUP($F24,#REF!,13,FALSE)</f>
        <v>#REF!</v>
      </c>
      <c r="I24" s="67"/>
      <c r="J24" s="67"/>
      <c r="K24" s="67"/>
      <c r="L24" s="67"/>
      <c r="M24" s="69" t="e">
        <f>VLOOKUP($F24,#REF!,9,FALSE)</f>
        <v>#REF!</v>
      </c>
    </row>
    <row r="25" spans="1:13" ht="15.75" customHeight="1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512</v>
      </c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69"/>
    </row>
    <row r="26" spans="1:13" ht="15.75" customHeight="1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788</v>
      </c>
      <c r="G26" s="68" t="e">
        <f>VLOOKUP($F26,#REF!,12,FALSE)</f>
        <v>#REF!</v>
      </c>
      <c r="H26" s="68" t="e">
        <f>VLOOKUP($F26,#REF!,13,FALSE)</f>
        <v>#REF!</v>
      </c>
      <c r="I26" s="67"/>
      <c r="J26" s="67"/>
      <c r="K26" s="67"/>
      <c r="L26" s="67"/>
      <c r="M26" s="69"/>
    </row>
    <row r="27" spans="1:13" ht="15.75" customHeight="1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709</v>
      </c>
      <c r="G27" s="68" t="e">
        <f>VLOOKUP($F27,#REF!,12,FALSE)</f>
        <v>#REF!</v>
      </c>
      <c r="H27" s="68" t="e">
        <f>VLOOKUP($F27,#REF!,13,FALSE)</f>
        <v>#REF!</v>
      </c>
      <c r="I27" s="67"/>
      <c r="J27" s="67"/>
      <c r="K27" s="67"/>
      <c r="L27" s="67"/>
      <c r="M27" s="69"/>
    </row>
    <row r="28" spans="1:13" ht="15.75" customHeight="1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342</v>
      </c>
      <c r="G28" s="68" t="e">
        <f>VLOOKUP($F28,#REF!,12,FALSE)</f>
        <v>#REF!</v>
      </c>
      <c r="H28" s="68" t="e">
        <f>VLOOKUP($F28,#REF!,13,FALSE)</f>
        <v>#REF!</v>
      </c>
      <c r="I28" s="67"/>
      <c r="J28" s="67"/>
      <c r="K28" s="67"/>
      <c r="L28" s="67"/>
      <c r="M28" s="69"/>
    </row>
    <row r="29" spans="1:13" ht="15.75" customHeight="1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324</v>
      </c>
      <c r="G29" s="68" t="e">
        <f>VLOOKUP($F29,#REF!,12,FALSE)</f>
        <v>#REF!</v>
      </c>
      <c r="H29" s="68" t="e">
        <f>VLOOKUP($F29,#REF!,13,FALSE)</f>
        <v>#REF!</v>
      </c>
      <c r="I29" s="67"/>
      <c r="J29" s="67"/>
      <c r="K29" s="67"/>
      <c r="L29" s="67"/>
      <c r="M29" s="69"/>
    </row>
    <row r="30" spans="1:13" ht="15.75" customHeight="1" thickBot="1" x14ac:dyDescent="0.25">
      <c r="A30" s="67">
        <v>8</v>
      </c>
      <c r="B30" s="65"/>
      <c r="C30" s="66"/>
      <c r="D30" s="129"/>
      <c r="E30" s="264"/>
      <c r="F30" s="268"/>
      <c r="G30" s="68"/>
      <c r="H30" s="68"/>
      <c r="I30" s="67"/>
      <c r="J30" s="67"/>
      <c r="K30" s="67"/>
      <c r="L30" s="67"/>
      <c r="M30" s="69"/>
    </row>
    <row r="31" spans="1:13" ht="15.75" customHeight="1" thickBot="1" x14ac:dyDescent="0.25">
      <c r="A31" s="59"/>
      <c r="B31" s="262" t="s">
        <v>23</v>
      </c>
      <c r="C31" s="71"/>
      <c r="D31" s="72"/>
      <c r="E31" s="271"/>
      <c r="F31" s="194"/>
      <c r="G31" s="73"/>
      <c r="H31" s="73"/>
      <c r="I31" s="62"/>
      <c r="J31" s="62"/>
      <c r="K31" s="62"/>
      <c r="L31" s="62"/>
      <c r="M31" s="226"/>
    </row>
    <row r="32" spans="1:13" ht="15.75" customHeight="1" x14ac:dyDescent="0.2">
      <c r="A32" s="64" t="s">
        <v>7</v>
      </c>
      <c r="B32" s="65"/>
      <c r="C32" s="66"/>
      <c r="D32" s="129"/>
      <c r="E32" s="264"/>
      <c r="F32" s="268"/>
      <c r="G32" s="68"/>
      <c r="H32" s="68"/>
      <c r="I32" s="67"/>
      <c r="J32" s="67"/>
      <c r="K32" s="67"/>
      <c r="L32" s="67"/>
      <c r="M32" s="69"/>
    </row>
    <row r="33" spans="1:13" ht="15.75" customHeight="1" x14ac:dyDescent="0.2">
      <c r="A33" s="67" t="s">
        <v>8</v>
      </c>
      <c r="B33" s="65" t="e">
        <f>VLOOKUP($F33,#REF!,3,FALSE)</f>
        <v>#REF!</v>
      </c>
      <c r="C33" s="66" t="e">
        <f>VLOOKUP($F33,#REF!,4,FALSE)</f>
        <v>#REF!</v>
      </c>
      <c r="D33" s="129" t="e">
        <f>VLOOKUP($F33,#REF!,5,FALSE)</f>
        <v>#REF!</v>
      </c>
      <c r="E33" s="264" t="e">
        <f>VLOOKUP($F33,#REF!,8,FALSE)</f>
        <v>#REF!</v>
      </c>
      <c r="F33" s="302" t="s">
        <v>1035</v>
      </c>
      <c r="G33" s="68" t="e">
        <f>VLOOKUP($F33,#REF!,12,FALSE)</f>
        <v>#REF!</v>
      </c>
      <c r="H33" s="68" t="e">
        <f>VLOOKUP($F33,#REF!,13,FALSE)</f>
        <v>#REF!</v>
      </c>
      <c r="I33" s="67"/>
      <c r="J33" s="67"/>
      <c r="K33" s="67"/>
      <c r="L33" s="67"/>
      <c r="M33" s="69" t="e">
        <f>VLOOKUP($F33,#REF!,9,FALSE)</f>
        <v>#REF!</v>
      </c>
    </row>
    <row r="34" spans="1:13" ht="15.75" customHeight="1" x14ac:dyDescent="0.2">
      <c r="A34" s="67" t="s">
        <v>9</v>
      </c>
      <c r="B34" s="65" t="e">
        <f>VLOOKUP($F34,#REF!,3,FALSE)</f>
        <v>#REF!</v>
      </c>
      <c r="C34" s="66" t="e">
        <f>VLOOKUP($F34,#REF!,4,FALSE)</f>
        <v>#REF!</v>
      </c>
      <c r="D34" s="129" t="e">
        <f>VLOOKUP($F34,#REF!,5,FALSE)</f>
        <v>#REF!</v>
      </c>
      <c r="E34" s="264" t="e">
        <f>VLOOKUP($F34,#REF!,8,FALSE)</f>
        <v>#REF!</v>
      </c>
      <c r="F34" s="302" t="s">
        <v>236</v>
      </c>
      <c r="G34" s="68" t="e">
        <f>VLOOKUP($F34,#REF!,12,FALSE)</f>
        <v>#REF!</v>
      </c>
      <c r="H34" s="68" t="e">
        <f>VLOOKUP($F34,#REF!,13,FALSE)</f>
        <v>#REF!</v>
      </c>
      <c r="I34" s="67"/>
      <c r="J34" s="67"/>
      <c r="K34" s="67"/>
      <c r="L34" s="67"/>
      <c r="M34" s="69"/>
    </row>
    <row r="35" spans="1:13" ht="15.75" customHeight="1" x14ac:dyDescent="0.2">
      <c r="A35" s="67" t="s">
        <v>17</v>
      </c>
      <c r="B35" s="65" t="e">
        <f>VLOOKUP($F35,#REF!,3,FALSE)</f>
        <v>#REF!</v>
      </c>
      <c r="C35" s="66" t="e">
        <f>VLOOKUP($F35,#REF!,4,FALSE)</f>
        <v>#REF!</v>
      </c>
      <c r="D35" s="129" t="e">
        <f>VLOOKUP($F35,#REF!,5,FALSE)</f>
        <v>#REF!</v>
      </c>
      <c r="E35" s="264" t="e">
        <f>VLOOKUP($F35,#REF!,8,FALSE)</f>
        <v>#REF!</v>
      </c>
      <c r="F35" s="302" t="s">
        <v>240</v>
      </c>
      <c r="G35" s="68" t="e">
        <f>VLOOKUP($F35,#REF!,12,FALSE)</f>
        <v>#REF!</v>
      </c>
      <c r="H35" s="68" t="e">
        <f>VLOOKUP($F35,#REF!,13,FALSE)</f>
        <v>#REF!</v>
      </c>
      <c r="I35" s="67"/>
      <c r="J35" s="67"/>
      <c r="K35" s="67"/>
      <c r="L35" s="67"/>
      <c r="M35" s="69"/>
    </row>
    <row r="36" spans="1:13" ht="15.75" customHeight="1" x14ac:dyDescent="0.2">
      <c r="A36" s="67" t="s">
        <v>18</v>
      </c>
      <c r="B36" s="65" t="e">
        <f>VLOOKUP($F36,#REF!,3,FALSE)</f>
        <v>#REF!</v>
      </c>
      <c r="C36" s="66" t="e">
        <f>VLOOKUP($F36,#REF!,4,FALSE)</f>
        <v>#REF!</v>
      </c>
      <c r="D36" s="129" t="e">
        <f>VLOOKUP($F36,#REF!,5,FALSE)</f>
        <v>#REF!</v>
      </c>
      <c r="E36" s="264" t="e">
        <f>VLOOKUP($F36,#REF!,8,FALSE)</f>
        <v>#REF!</v>
      </c>
      <c r="F36" s="302" t="s">
        <v>767</v>
      </c>
      <c r="G36" s="68" t="e">
        <f>VLOOKUP($F36,#REF!,12,FALSE)</f>
        <v>#REF!</v>
      </c>
      <c r="H36" s="68" t="e">
        <f>VLOOKUP($F36,#REF!,13,FALSE)</f>
        <v>#REF!</v>
      </c>
      <c r="I36" s="67"/>
      <c r="J36" s="67"/>
      <c r="K36" s="67"/>
      <c r="L36" s="67"/>
      <c r="M36" s="69"/>
    </row>
    <row r="37" spans="1:13" ht="15.75" customHeight="1" x14ac:dyDescent="0.2">
      <c r="A37" s="67" t="s">
        <v>19</v>
      </c>
      <c r="B37" s="65" t="e">
        <f>VLOOKUP($F37,#REF!,3,FALSE)</f>
        <v>#REF!</v>
      </c>
      <c r="C37" s="66" t="e">
        <f>VLOOKUP($F37,#REF!,4,FALSE)</f>
        <v>#REF!</v>
      </c>
      <c r="D37" s="129" t="e">
        <f>VLOOKUP($F37,#REF!,5,FALSE)</f>
        <v>#REF!</v>
      </c>
      <c r="E37" s="264" t="e">
        <f>VLOOKUP($F37,#REF!,8,FALSE)</f>
        <v>#REF!</v>
      </c>
      <c r="F37" s="302" t="s">
        <v>498</v>
      </c>
      <c r="G37" s="68" t="e">
        <f>VLOOKUP($F37,#REF!,12,FALSE)</f>
        <v>#REF!</v>
      </c>
      <c r="H37" s="68" t="e">
        <f>VLOOKUP($F37,#REF!,13,FALSE)</f>
        <v>#REF!</v>
      </c>
      <c r="I37" s="67"/>
      <c r="J37" s="67"/>
      <c r="K37" s="67"/>
      <c r="L37" s="67"/>
      <c r="M37" s="69"/>
    </row>
    <row r="38" spans="1:13" ht="15.75" customHeight="1" x14ac:dyDescent="0.2">
      <c r="A38" s="67" t="s">
        <v>20</v>
      </c>
      <c r="B38" s="65" t="e">
        <f>VLOOKUP($F38,#REF!,3,FALSE)</f>
        <v>#REF!</v>
      </c>
      <c r="C38" s="66" t="e">
        <f>VLOOKUP($F38,#REF!,4,FALSE)</f>
        <v>#REF!</v>
      </c>
      <c r="D38" s="129" t="e">
        <f>VLOOKUP($F38,#REF!,5,FALSE)</f>
        <v>#REF!</v>
      </c>
      <c r="E38" s="264" t="e">
        <f>VLOOKUP($F38,#REF!,8,FALSE)</f>
        <v>#REF!</v>
      </c>
      <c r="F38" s="302" t="s">
        <v>1102</v>
      </c>
      <c r="G38" s="68" t="e">
        <f>VLOOKUP($F38,#REF!,12,FALSE)</f>
        <v>#REF!</v>
      </c>
      <c r="H38" s="68" t="e">
        <f>VLOOKUP($F38,#REF!,13,FALSE)</f>
        <v>#REF!</v>
      </c>
      <c r="I38" s="67"/>
      <c r="J38" s="67"/>
      <c r="K38" s="67"/>
      <c r="L38" s="67"/>
      <c r="M38" s="69"/>
    </row>
    <row r="39" spans="1:13" ht="15.75" customHeight="1" x14ac:dyDescent="0.2">
      <c r="A39" s="67">
        <v>8</v>
      </c>
      <c r="B39" s="65"/>
      <c r="C39" s="66"/>
      <c r="D39" s="129"/>
      <c r="E39" s="264"/>
      <c r="F39" s="268"/>
      <c r="G39" s="68"/>
      <c r="H39" s="68"/>
      <c r="I39" s="67"/>
      <c r="J39" s="67"/>
      <c r="K39" s="67"/>
      <c r="L39" s="67"/>
      <c r="M39" s="69"/>
    </row>
    <row r="40" spans="1:13" ht="15.75" customHeight="1" x14ac:dyDescent="0.2">
      <c r="A40" s="83"/>
      <c r="B40" s="83"/>
      <c r="C40" s="84"/>
      <c r="D40" s="83"/>
      <c r="E40" s="85"/>
      <c r="F40" s="83"/>
      <c r="G40" s="83"/>
      <c r="H40" s="83"/>
      <c r="I40" s="83"/>
      <c r="J40" s="83"/>
      <c r="K40" s="83"/>
      <c r="L40" s="85"/>
    </row>
    <row r="41" spans="1:13" ht="15.75" customHeight="1" x14ac:dyDescent="0.2">
      <c r="A41" s="83"/>
      <c r="B41" s="83"/>
      <c r="C41" s="84"/>
      <c r="D41" s="83"/>
      <c r="E41" s="85"/>
      <c r="F41" s="83"/>
      <c r="G41" s="83"/>
      <c r="H41" s="83"/>
      <c r="I41" s="83"/>
      <c r="J41" s="83"/>
      <c r="K41" s="83"/>
      <c r="L41" s="85"/>
    </row>
    <row r="42" spans="1:13" customFormat="1" x14ac:dyDescent="0.2">
      <c r="A42" s="74"/>
      <c r="B42" s="75" t="s">
        <v>42</v>
      </c>
      <c r="C42" s="101"/>
      <c r="D42" s="77" t="s">
        <v>36</v>
      </c>
      <c r="E42" s="74"/>
      <c r="F42" s="74"/>
      <c r="G42" s="74"/>
      <c r="H42" s="74"/>
      <c r="I42" s="74"/>
      <c r="J42" s="74"/>
      <c r="K42" s="74"/>
      <c r="L42" s="74"/>
    </row>
    <row r="43" spans="1:13" customFormat="1" x14ac:dyDescent="0.2">
      <c r="A43" s="74"/>
      <c r="B43" s="80"/>
      <c r="C43" s="80"/>
      <c r="D43" s="80"/>
      <c r="E43" s="74"/>
      <c r="F43" s="74"/>
      <c r="G43" s="74"/>
      <c r="H43" s="74"/>
      <c r="I43" s="74"/>
      <c r="J43" s="74"/>
      <c r="K43" s="74"/>
      <c r="L43" s="74"/>
    </row>
    <row r="44" spans="1:13" customFormat="1" x14ac:dyDescent="0.2">
      <c r="A44" s="80"/>
      <c r="B44" s="77" t="s">
        <v>34</v>
      </c>
      <c r="C44" s="98"/>
      <c r="D44" s="77" t="s">
        <v>35</v>
      </c>
      <c r="E44" s="52"/>
      <c r="F44" s="80"/>
      <c r="G44" s="80"/>
      <c r="H44" s="80"/>
      <c r="I44" s="80"/>
      <c r="J44" s="80"/>
      <c r="K44" s="80"/>
      <c r="L44" s="80"/>
    </row>
    <row r="45" spans="1:13" x14ac:dyDescent="0.2">
      <c r="A45" s="83"/>
      <c r="B45" s="83"/>
      <c r="C45" s="84"/>
      <c r="D45" s="83"/>
      <c r="E45" s="85"/>
      <c r="F45" s="83"/>
      <c r="G45" s="83"/>
      <c r="H45" s="83"/>
      <c r="I45" s="83"/>
      <c r="J45" s="83"/>
      <c r="K45" s="83"/>
      <c r="L45" s="85"/>
    </row>
    <row r="46" spans="1:13" x14ac:dyDescent="0.2">
      <c r="A46" s="83"/>
      <c r="B46" s="83"/>
      <c r="C46" s="84"/>
      <c r="D46" s="83"/>
      <c r="E46" s="85"/>
      <c r="F46" s="83"/>
      <c r="G46" s="83"/>
      <c r="H46" s="83"/>
      <c r="I46" s="83"/>
      <c r="J46" s="83"/>
      <c r="K46" s="83"/>
      <c r="L46" s="85"/>
    </row>
    <row r="47" spans="1:13" x14ac:dyDescent="0.2">
      <c r="A47" s="83"/>
      <c r="B47" s="83"/>
      <c r="C47" s="84"/>
      <c r="D47" s="83"/>
      <c r="E47" s="85"/>
      <c r="F47" s="83"/>
      <c r="G47" s="83"/>
      <c r="H47" s="83"/>
      <c r="I47" s="83"/>
      <c r="J47" s="83"/>
      <c r="K47" s="83"/>
      <c r="L47" s="85"/>
    </row>
    <row r="48" spans="1:13" x14ac:dyDescent="0.2">
      <c r="A48" s="83"/>
      <c r="B48" s="83"/>
      <c r="C48" s="84"/>
      <c r="D48" s="83"/>
      <c r="E48" s="85"/>
      <c r="F48" s="83"/>
      <c r="G48" s="83"/>
      <c r="H48" s="83"/>
      <c r="I48" s="83"/>
      <c r="J48" s="83"/>
      <c r="K48" s="83"/>
      <c r="L48" s="85"/>
    </row>
  </sheetData>
  <mergeCells count="19">
    <mergeCell ref="M11:M12"/>
    <mergeCell ref="C4:J5"/>
    <mergeCell ref="C7:J7"/>
    <mergeCell ref="G11:G12"/>
    <mergeCell ref="L11:L12"/>
    <mergeCell ref="C6:J6"/>
    <mergeCell ref="H11:H12"/>
    <mergeCell ref="I11:K11"/>
    <mergeCell ref="F11:F12"/>
    <mergeCell ref="D11:D12"/>
    <mergeCell ref="E11:E12"/>
    <mergeCell ref="A11:A12"/>
    <mergeCell ref="B11:B12"/>
    <mergeCell ref="C11:C12"/>
    <mergeCell ref="C3:J3"/>
    <mergeCell ref="C1:J1"/>
    <mergeCell ref="D8:H8"/>
    <mergeCell ref="D9:H9"/>
    <mergeCell ref="D10:H10"/>
  </mergeCells>
  <phoneticPr fontId="2" type="noConversion"/>
  <pageMargins left="0" right="0" top="0.15748031496062992" bottom="0.39370078740157483" header="0.51181102362204722" footer="0.51181102362204722"/>
  <pageSetup paperSize="9" scale="9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indexed="34"/>
    <pageSetUpPr fitToPage="1"/>
  </sheetPr>
  <dimension ref="A1:N141"/>
  <sheetViews>
    <sheetView workbookViewId="0">
      <selection activeCell="C6" sqref="C6:K6"/>
    </sheetView>
  </sheetViews>
  <sheetFormatPr defaultRowHeight="12.75" x14ac:dyDescent="0.2"/>
  <cols>
    <col min="1" max="1" width="3.5703125" style="6" customWidth="1"/>
    <col min="2" max="2" width="18.7109375" style="6" customWidth="1"/>
    <col min="3" max="3" width="9.140625" style="29" customWidth="1"/>
    <col min="4" max="4" width="19" style="6" customWidth="1"/>
    <col min="5" max="5" width="5.28515625" style="6" customWidth="1"/>
    <col min="6" max="6" width="5.140625" style="6" customWidth="1"/>
    <col min="7" max="7" width="5.85546875" style="6" customWidth="1"/>
    <col min="8" max="8" width="6.140625" style="6" customWidth="1"/>
    <col min="9" max="9" width="5.42578125" style="6" customWidth="1"/>
    <col min="10" max="10" width="5.140625" style="6" customWidth="1"/>
    <col min="11" max="11" width="5.7109375" style="6" customWidth="1"/>
    <col min="12" max="12" width="8" style="6" customWidth="1"/>
    <col min="13" max="13" width="5.85546875" style="33" customWidth="1"/>
    <col min="14" max="14" width="6.140625" customWidth="1"/>
    <col min="15" max="16384" width="9.140625" style="6"/>
  </cols>
  <sheetData>
    <row r="1" spans="1:14" customFormat="1" x14ac:dyDescent="0.2">
      <c r="A1" s="6"/>
      <c r="B1" s="284"/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284"/>
    </row>
    <row r="2" spans="1:14" customFormat="1" ht="15" x14ac:dyDescent="0.2">
      <c r="A2" s="45"/>
      <c r="B2" s="45"/>
      <c r="C2" s="46"/>
      <c r="D2" s="47"/>
      <c r="E2" s="44"/>
      <c r="F2" s="44"/>
      <c r="G2" s="44"/>
      <c r="H2" s="44"/>
      <c r="I2" s="44"/>
      <c r="J2" s="47"/>
      <c r="K2" s="47"/>
      <c r="L2" s="47"/>
    </row>
    <row r="3" spans="1:14" customFormat="1" ht="25.5" x14ac:dyDescent="0.2">
      <c r="A3" s="6"/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143"/>
    </row>
    <row r="4" spans="1:14" customFormat="1" ht="18" customHeight="1" x14ac:dyDescent="0.2">
      <c r="A4" s="45" t="s">
        <v>11</v>
      </c>
      <c r="B4" s="289" t="s">
        <v>211</v>
      </c>
      <c r="C4" s="366" t="s">
        <v>302</v>
      </c>
      <c r="D4" s="366"/>
      <c r="E4" s="366"/>
      <c r="F4" s="366"/>
      <c r="G4" s="366"/>
      <c r="H4" s="366"/>
      <c r="I4" s="366"/>
      <c r="J4" s="366"/>
      <c r="K4" s="366"/>
      <c r="L4" s="48" t="s">
        <v>264</v>
      </c>
    </row>
    <row r="5" spans="1:14" customFormat="1" ht="19.5" customHeight="1" x14ac:dyDescent="0.2">
      <c r="A5" s="45" t="s">
        <v>12</v>
      </c>
      <c r="B5" s="289" t="s">
        <v>210</v>
      </c>
      <c r="C5" s="366"/>
      <c r="D5" s="366"/>
      <c r="E5" s="366"/>
      <c r="F5" s="366"/>
      <c r="G5" s="366"/>
      <c r="H5" s="366"/>
      <c r="I5" s="366"/>
      <c r="J5" s="366"/>
      <c r="K5" s="366"/>
      <c r="L5" s="50" t="s">
        <v>196</v>
      </c>
      <c r="M5" s="266">
        <v>19.2</v>
      </c>
    </row>
    <row r="6" spans="1:14" customFormat="1" ht="18" customHeight="1" x14ac:dyDescent="0.2">
      <c r="A6" s="45" t="s">
        <v>13</v>
      </c>
      <c r="B6" s="289" t="s">
        <v>209</v>
      </c>
      <c r="C6" s="372"/>
      <c r="D6" s="372"/>
      <c r="E6" s="372"/>
      <c r="F6" s="372"/>
      <c r="G6" s="372"/>
      <c r="H6" s="372"/>
      <c r="I6" s="372"/>
      <c r="J6" s="372"/>
      <c r="K6" s="372"/>
      <c r="L6" s="50" t="s">
        <v>15</v>
      </c>
    </row>
    <row r="7" spans="1:14" customFormat="1" ht="16.5" customHeight="1" x14ac:dyDescent="0.2">
      <c r="A7" s="45" t="s">
        <v>0</v>
      </c>
      <c r="B7" s="288" t="s">
        <v>290</v>
      </c>
      <c r="C7" s="373"/>
      <c r="D7" s="373"/>
      <c r="E7" s="373"/>
      <c r="F7" s="373"/>
      <c r="G7" s="373"/>
      <c r="H7" s="373"/>
      <c r="I7" s="373"/>
      <c r="J7" s="373"/>
      <c r="K7" s="373"/>
      <c r="L7" s="45"/>
    </row>
    <row r="8" spans="1:14" customFormat="1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90</v>
      </c>
      <c r="E8" s="369"/>
      <c r="F8" s="369"/>
      <c r="G8" s="369"/>
      <c r="H8" s="369"/>
      <c r="I8" s="369"/>
      <c r="J8" s="45"/>
      <c r="K8" s="45"/>
      <c r="L8" s="55" t="s">
        <v>16</v>
      </c>
    </row>
    <row r="9" spans="1:14" customFormat="1" ht="18" x14ac:dyDescent="0.2">
      <c r="A9" s="2"/>
      <c r="B9" s="5"/>
      <c r="C9" s="28"/>
      <c r="D9" s="370" t="s">
        <v>81</v>
      </c>
      <c r="E9" s="370"/>
      <c r="F9" s="370"/>
      <c r="G9" s="370"/>
      <c r="H9" s="370"/>
      <c r="I9" s="370"/>
      <c r="J9" s="8"/>
      <c r="K9" s="5"/>
      <c r="L9" s="5"/>
      <c r="M9" s="5"/>
    </row>
    <row r="10" spans="1:14" customFormat="1" ht="13.5" thickBot="1" x14ac:dyDescent="0.25">
      <c r="A10" s="57"/>
      <c r="B10" s="45"/>
      <c r="C10" s="53"/>
      <c r="D10" s="371" t="s">
        <v>260</v>
      </c>
      <c r="E10" s="371"/>
      <c r="F10" s="371"/>
      <c r="G10" s="371"/>
      <c r="H10" s="371"/>
      <c r="I10" s="371"/>
      <c r="J10" s="45"/>
      <c r="K10" s="45"/>
      <c r="L10" s="45"/>
      <c r="M10" s="45"/>
    </row>
    <row r="11" spans="1:14" ht="31.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1" t="s">
        <v>1287</v>
      </c>
      <c r="J11" s="365" t="s">
        <v>28</v>
      </c>
      <c r="K11" s="365"/>
      <c r="L11" s="365"/>
      <c r="M11" s="361" t="s">
        <v>5</v>
      </c>
      <c r="N11" s="361" t="s">
        <v>44</v>
      </c>
    </row>
    <row r="12" spans="1:14" ht="14.25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362"/>
      <c r="J12" s="58"/>
      <c r="K12" s="58"/>
      <c r="L12" s="58"/>
      <c r="M12" s="362"/>
      <c r="N12" s="362"/>
    </row>
    <row r="13" spans="1:14" ht="15.75" customHeight="1" thickBot="1" x14ac:dyDescent="0.25">
      <c r="A13" s="59"/>
      <c r="B13" s="60"/>
      <c r="C13" s="61"/>
      <c r="D13" s="62"/>
      <c r="E13" s="109"/>
      <c r="F13" s="62"/>
      <c r="G13" s="62"/>
      <c r="H13" s="62"/>
      <c r="I13" s="109"/>
      <c r="J13" s="62"/>
      <c r="K13" s="62"/>
      <c r="L13" s="62"/>
      <c r="M13" s="62"/>
      <c r="N13" s="63"/>
    </row>
    <row r="14" spans="1:14" ht="15.75" customHeight="1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559</v>
      </c>
      <c r="G14" s="68" t="e">
        <f>VLOOKUP($F14,#REF!,12,FALSE)</f>
        <v>#REF!</v>
      </c>
      <c r="H14" s="68" t="e">
        <f>VLOOKUP($F14,#REF!,13,FALSE)</f>
        <v>#REF!</v>
      </c>
      <c r="I14" s="311">
        <v>14.84</v>
      </c>
      <c r="J14" s="79"/>
      <c r="K14" s="67"/>
      <c r="L14" s="67"/>
      <c r="M14" s="67"/>
      <c r="N14" s="69" t="e">
        <f>VLOOKUP($F14,#REF!,9,FALSE)</f>
        <v>#REF!</v>
      </c>
    </row>
    <row r="15" spans="1:14" ht="15.75" customHeight="1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324</v>
      </c>
      <c r="G15" s="68" t="e">
        <f>VLOOKUP($F15,#REF!,12,FALSE)</f>
        <v>#REF!</v>
      </c>
      <c r="H15" s="68" t="e">
        <f>VLOOKUP($F15,#REF!,13,FALSE)</f>
        <v>#REF!</v>
      </c>
      <c r="I15" s="311">
        <v>14.7</v>
      </c>
      <c r="J15" s="79"/>
      <c r="K15" s="67"/>
      <c r="L15" s="67"/>
      <c r="M15" s="67"/>
      <c r="N15" s="69"/>
    </row>
    <row r="16" spans="1:14" ht="15.75" customHeight="1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342</v>
      </c>
      <c r="G16" s="68" t="e">
        <f>VLOOKUP($F16,#REF!,12,FALSE)</f>
        <v>#REF!</v>
      </c>
      <c r="H16" s="68" t="e">
        <f>VLOOKUP($F16,#REF!,13,FALSE)</f>
        <v>#REF!</v>
      </c>
      <c r="I16" s="311">
        <v>14.29</v>
      </c>
      <c r="J16" s="79"/>
      <c r="K16" s="67"/>
      <c r="L16" s="67"/>
      <c r="M16" s="67"/>
      <c r="N16" s="69"/>
    </row>
    <row r="17" spans="1:14" ht="15.75" customHeight="1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2" t="s">
        <v>240</v>
      </c>
      <c r="G17" s="68" t="e">
        <f>VLOOKUP($F17,#REF!,12,FALSE)</f>
        <v>#REF!</v>
      </c>
      <c r="H17" s="68" t="e">
        <f>VLOOKUP($F17,#REF!,13,FALSE)</f>
        <v>#REF!</v>
      </c>
      <c r="I17" s="311">
        <v>14.07</v>
      </c>
      <c r="J17" s="79"/>
      <c r="K17" s="67"/>
      <c r="L17" s="67"/>
      <c r="M17" s="67"/>
      <c r="N17" s="69"/>
    </row>
    <row r="18" spans="1:14" ht="15.75" customHeight="1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842</v>
      </c>
      <c r="G18" s="68" t="e">
        <f>VLOOKUP($F18,#REF!,12,FALSE)</f>
        <v>#REF!</v>
      </c>
      <c r="H18" s="68" t="e">
        <f>VLOOKUP($F18,#REF!,13,FALSE)</f>
        <v>#REF!</v>
      </c>
      <c r="I18" s="311">
        <v>14.03</v>
      </c>
      <c r="J18" s="79"/>
      <c r="K18" s="67"/>
      <c r="L18" s="67"/>
      <c r="M18" s="67"/>
      <c r="N18" s="69"/>
    </row>
    <row r="19" spans="1:14" ht="15.75" customHeight="1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709</v>
      </c>
      <c r="G19" s="68" t="e">
        <f>VLOOKUP($F19,#REF!,12,FALSE)</f>
        <v>#REF!</v>
      </c>
      <c r="H19" s="68" t="e">
        <f>VLOOKUP($F19,#REF!,13,FALSE)</f>
        <v>#REF!</v>
      </c>
      <c r="I19" s="311">
        <v>14.13</v>
      </c>
      <c r="J19" s="79"/>
      <c r="K19" s="67"/>
      <c r="L19" s="67"/>
      <c r="M19" s="67"/>
      <c r="N19" s="69"/>
    </row>
    <row r="20" spans="1:14" ht="15.75" customHeight="1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512</v>
      </c>
      <c r="G20" s="68" t="e">
        <f>VLOOKUP($F20,#REF!,12,FALSE)</f>
        <v>#REF!</v>
      </c>
      <c r="H20" s="68" t="e">
        <f>VLOOKUP($F20,#REF!,13,FALSE)</f>
        <v>#REF!</v>
      </c>
      <c r="I20" s="311">
        <v>14.33</v>
      </c>
      <c r="J20" s="79"/>
      <c r="K20" s="67"/>
      <c r="L20" s="67"/>
      <c r="M20" s="67"/>
      <c r="N20" s="69"/>
    </row>
    <row r="21" spans="1:14" ht="15.75" customHeight="1" thickBot="1" x14ac:dyDescent="0.25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1068</v>
      </c>
      <c r="G21" s="68" t="e">
        <f>VLOOKUP($F21,#REF!,12,FALSE)</f>
        <v>#REF!</v>
      </c>
      <c r="H21" s="68" t="e">
        <f>VLOOKUP($F21,#REF!,13,FALSE)</f>
        <v>#REF!</v>
      </c>
      <c r="I21" s="311">
        <v>14.52</v>
      </c>
      <c r="J21" s="79"/>
      <c r="K21" s="67"/>
      <c r="L21" s="67"/>
      <c r="M21" s="67"/>
      <c r="N21" s="69"/>
    </row>
    <row r="22" spans="1:14" ht="15.75" customHeight="1" thickBot="1" x14ac:dyDescent="0.25">
      <c r="A22" s="59"/>
      <c r="B22" s="60"/>
      <c r="C22" s="61"/>
      <c r="D22" s="62"/>
      <c r="E22" s="100"/>
      <c r="F22" s="62"/>
      <c r="G22" s="62"/>
      <c r="H22" s="62"/>
      <c r="I22" s="275"/>
      <c r="J22" s="62"/>
      <c r="K22" s="62"/>
      <c r="L22" s="62"/>
      <c r="M22" s="62"/>
      <c r="N22" s="63"/>
    </row>
    <row r="23" spans="1:14" ht="15.75" customHeight="1" x14ac:dyDescent="0.2">
      <c r="A23" s="64" t="s">
        <v>7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749</v>
      </c>
      <c r="G23" s="68" t="e">
        <f>VLOOKUP($F23,#REF!,12,FALSE)</f>
        <v>#REF!</v>
      </c>
      <c r="H23" s="68" t="e">
        <f>VLOOKUP($F23,#REF!,13,FALSE)</f>
        <v>#REF!</v>
      </c>
      <c r="I23" s="311">
        <v>14.93</v>
      </c>
      <c r="J23" s="79"/>
      <c r="K23" s="67"/>
      <c r="L23" s="67"/>
      <c r="M23" s="67"/>
      <c r="N23" s="69"/>
    </row>
    <row r="24" spans="1:14" ht="15.75" customHeight="1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243</v>
      </c>
      <c r="G24" s="68" t="e">
        <f>VLOOKUP($F24,#REF!,12,FALSE)</f>
        <v>#REF!</v>
      </c>
      <c r="H24" s="68" t="e">
        <f>VLOOKUP($F24,#REF!,13,FALSE)</f>
        <v>#REF!</v>
      </c>
      <c r="I24" s="311">
        <v>14.61</v>
      </c>
      <c r="J24" s="79"/>
      <c r="K24" s="67"/>
      <c r="L24" s="67"/>
      <c r="M24" s="67"/>
      <c r="N24" s="69" t="e">
        <f>VLOOKUP($F24,#REF!,9,FALSE)</f>
        <v>#REF!</v>
      </c>
    </row>
    <row r="25" spans="1:14" ht="15.75" customHeight="1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/>
      <c r="F25" s="303" t="s">
        <v>954</v>
      </c>
      <c r="G25" s="68">
        <v>14.42</v>
      </c>
      <c r="H25" s="68">
        <v>14.42</v>
      </c>
      <c r="I25" s="311">
        <v>14.42</v>
      </c>
      <c r="J25" s="79"/>
      <c r="K25" s="67"/>
      <c r="L25" s="67"/>
      <c r="M25" s="67"/>
      <c r="N25" s="69"/>
    </row>
    <row r="26" spans="1:14" ht="15.75" customHeight="1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1092</v>
      </c>
      <c r="G26" s="68" t="e">
        <f>VLOOKUP($F26,#REF!,12,FALSE)</f>
        <v>#REF!</v>
      </c>
      <c r="H26" s="68" t="e">
        <f>VLOOKUP($F26,#REF!,13,FALSE)</f>
        <v>#REF!</v>
      </c>
      <c r="I26" s="311">
        <v>14.08</v>
      </c>
      <c r="J26" s="79"/>
      <c r="K26" s="67"/>
      <c r="L26" s="67"/>
      <c r="M26" s="67"/>
      <c r="N26" s="69"/>
    </row>
    <row r="27" spans="1:14" ht="15.75" customHeight="1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788</v>
      </c>
      <c r="G27" s="68" t="e">
        <f>VLOOKUP($F27,#REF!,12,FALSE)</f>
        <v>#REF!</v>
      </c>
      <c r="H27" s="68" t="e">
        <f>VLOOKUP($F27,#REF!,13,FALSE)</f>
        <v>#REF!</v>
      </c>
      <c r="I27" s="311">
        <v>13.4</v>
      </c>
      <c r="J27" s="79"/>
      <c r="K27" s="67"/>
      <c r="L27" s="67"/>
      <c r="M27" s="67"/>
      <c r="N27" s="69"/>
    </row>
    <row r="28" spans="1:14" ht="15.75" customHeight="1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2" t="s">
        <v>767</v>
      </c>
      <c r="G28" s="68" t="e">
        <f>VLOOKUP($F28,#REF!,12,FALSE)</f>
        <v>#REF!</v>
      </c>
      <c r="H28" s="68" t="e">
        <f>VLOOKUP($F28,#REF!,13,FALSE)</f>
        <v>#REF!</v>
      </c>
      <c r="I28" s="311">
        <v>14.09</v>
      </c>
      <c r="J28" s="79"/>
      <c r="K28" s="67"/>
      <c r="L28" s="67"/>
      <c r="M28" s="67"/>
      <c r="N28" s="69"/>
    </row>
    <row r="29" spans="1:14" ht="15.75" customHeight="1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2" t="s">
        <v>236</v>
      </c>
      <c r="G29" s="68" t="e">
        <f>VLOOKUP($F29,#REF!,12,FALSE)</f>
        <v>#REF!</v>
      </c>
      <c r="H29" s="68" t="e">
        <f>VLOOKUP($F29,#REF!,13,FALSE)</f>
        <v>#REF!</v>
      </c>
      <c r="I29" s="311">
        <v>14.48</v>
      </c>
      <c r="J29" s="79"/>
      <c r="K29" s="67"/>
      <c r="L29" s="67"/>
      <c r="M29" s="67"/>
      <c r="N29" s="69"/>
    </row>
    <row r="30" spans="1:14" ht="15.75" customHeight="1" x14ac:dyDescent="0.2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2" t="s">
        <v>498</v>
      </c>
      <c r="G30" s="68" t="e">
        <f>VLOOKUP($F30,#REF!,12,FALSE)</f>
        <v>#REF!</v>
      </c>
      <c r="H30" s="68" t="e">
        <f>VLOOKUP($F30,#REF!,13,FALSE)</f>
        <v>#REF!</v>
      </c>
      <c r="I30" s="311">
        <v>14.79</v>
      </c>
      <c r="J30" s="79"/>
      <c r="K30" s="67"/>
      <c r="L30" s="67"/>
      <c r="M30" s="67"/>
      <c r="N30" s="69"/>
    </row>
    <row r="31" spans="1:14" ht="15.75" customHeight="1" x14ac:dyDescent="0.2">
      <c r="A31" s="74"/>
      <c r="B31" s="104"/>
      <c r="C31" s="105"/>
      <c r="D31" s="104"/>
      <c r="E31" s="74"/>
      <c r="F31" s="106"/>
      <c r="G31" s="106"/>
      <c r="H31" s="106"/>
      <c r="I31" s="106"/>
      <c r="J31" s="74"/>
      <c r="K31" s="74"/>
      <c r="L31" s="74"/>
      <c r="M31" s="103"/>
      <c r="N31" s="6"/>
    </row>
    <row r="32" spans="1:14" ht="15.75" customHeight="1" x14ac:dyDescent="0.2">
      <c r="A32" s="74"/>
      <c r="B32" s="75" t="s">
        <v>42</v>
      </c>
      <c r="C32" s="76"/>
      <c r="D32" s="77" t="s">
        <v>36</v>
      </c>
      <c r="E32" s="74"/>
      <c r="F32" s="74"/>
      <c r="G32" s="74"/>
      <c r="H32" s="74"/>
      <c r="I32" s="74"/>
      <c r="J32" s="74"/>
      <c r="K32" s="74"/>
      <c r="L32" s="74"/>
      <c r="M32" s="78"/>
      <c r="N32" s="6"/>
    </row>
    <row r="33" spans="1:13" ht="15.75" customHeight="1" x14ac:dyDescent="0.2">
      <c r="A33" s="74"/>
      <c r="B33" s="77"/>
      <c r="C33" s="76"/>
      <c r="D33" s="77"/>
      <c r="E33" s="74"/>
      <c r="F33" s="74"/>
      <c r="G33" s="74"/>
      <c r="H33" s="74"/>
      <c r="I33" s="74"/>
      <c r="J33" s="74"/>
      <c r="K33" s="74"/>
      <c r="L33" s="74"/>
      <c r="M33" s="78"/>
    </row>
    <row r="34" spans="1:13" ht="15.75" customHeight="1" x14ac:dyDescent="0.2">
      <c r="A34" s="74"/>
      <c r="B34" s="77" t="s">
        <v>34</v>
      </c>
      <c r="C34" s="76"/>
      <c r="D34" s="77" t="s">
        <v>35</v>
      </c>
      <c r="E34" s="74"/>
      <c r="F34" s="74"/>
      <c r="G34" s="74"/>
      <c r="H34" s="74"/>
      <c r="I34" s="74"/>
      <c r="J34" s="74"/>
      <c r="K34" s="74"/>
      <c r="L34" s="74"/>
      <c r="M34" s="78"/>
    </row>
    <row r="35" spans="1:13" ht="15.75" customHeight="1" x14ac:dyDescent="0.2"/>
    <row r="36" spans="1:13" ht="15.75" customHeight="1" x14ac:dyDescent="0.2">
      <c r="A36" s="11"/>
      <c r="B36" s="12"/>
      <c r="C36" s="30"/>
      <c r="D36" s="11"/>
      <c r="E36" s="11"/>
      <c r="F36" s="11"/>
      <c r="G36" s="11"/>
      <c r="H36" s="11"/>
      <c r="I36" s="11"/>
      <c r="J36" s="11"/>
      <c r="K36" s="11"/>
      <c r="L36" s="11"/>
      <c r="M36" s="20"/>
    </row>
    <row r="37" spans="1:13" ht="15.75" customHeight="1" x14ac:dyDescent="0.2">
      <c r="A37" s="13"/>
      <c r="B37" s="14"/>
      <c r="C37" s="32"/>
      <c r="D37" s="16"/>
      <c r="E37" s="13"/>
      <c r="F37" s="13"/>
      <c r="G37" s="13"/>
      <c r="H37" s="13"/>
      <c r="I37" s="13"/>
      <c r="J37" s="13"/>
      <c r="K37" s="13"/>
      <c r="L37" s="13"/>
      <c r="M37" s="15"/>
    </row>
    <row r="38" spans="1:13" x14ac:dyDescent="0.2">
      <c r="A38" s="13"/>
      <c r="C38" s="32"/>
      <c r="D38" s="16"/>
      <c r="E38" s="13"/>
      <c r="F38" s="13"/>
      <c r="G38" s="13"/>
      <c r="H38" s="13"/>
      <c r="I38" s="13"/>
      <c r="J38" s="13"/>
      <c r="K38" s="13"/>
      <c r="L38" s="13"/>
      <c r="M38" s="15"/>
    </row>
    <row r="39" spans="1:13" x14ac:dyDescent="0.2">
      <c r="A39" s="13"/>
      <c r="C39" s="32"/>
      <c r="D39" s="16"/>
      <c r="E39" s="13"/>
      <c r="F39" s="13"/>
      <c r="G39" s="13"/>
      <c r="H39" s="13"/>
      <c r="I39" s="13"/>
      <c r="J39" s="13"/>
      <c r="K39" s="13"/>
      <c r="L39" s="13"/>
      <c r="M39" s="15"/>
    </row>
    <row r="40" spans="1:13" x14ac:dyDescent="0.2">
      <c r="A40" s="13"/>
      <c r="C40" s="32"/>
      <c r="D40" s="16"/>
      <c r="E40" s="13"/>
      <c r="F40" s="13"/>
      <c r="G40" s="13"/>
      <c r="H40" s="13"/>
      <c r="I40" s="13"/>
      <c r="J40" s="13"/>
      <c r="K40" s="13"/>
      <c r="L40" s="13"/>
      <c r="M40" s="15"/>
    </row>
    <row r="41" spans="1:13" ht="15.75" customHeight="1" x14ac:dyDescent="0.2">
      <c r="A41" s="13"/>
      <c r="C41" s="32"/>
      <c r="D41" s="16"/>
      <c r="E41" s="13"/>
      <c r="F41" s="13"/>
      <c r="G41" s="13"/>
      <c r="H41" s="13"/>
      <c r="I41" s="13"/>
      <c r="J41" s="13"/>
      <c r="K41" s="13"/>
      <c r="L41" s="13"/>
      <c r="M41" s="15"/>
    </row>
    <row r="42" spans="1:13" ht="15.75" customHeight="1" x14ac:dyDescent="0.2">
      <c r="A42" s="13"/>
      <c r="C42" s="32"/>
      <c r="D42" s="16"/>
      <c r="E42" s="13"/>
      <c r="F42" s="13"/>
      <c r="G42" s="13"/>
      <c r="H42" s="13"/>
      <c r="I42" s="13"/>
      <c r="J42" s="13"/>
      <c r="K42" s="13"/>
      <c r="L42" s="13"/>
      <c r="M42" s="15"/>
    </row>
    <row r="43" spans="1:13" ht="15.75" customHeight="1" x14ac:dyDescent="0.2">
      <c r="A43" s="13"/>
      <c r="C43" s="32"/>
      <c r="D43" s="16"/>
      <c r="E43" s="13"/>
      <c r="F43" s="13"/>
      <c r="G43" s="13"/>
      <c r="H43" s="13"/>
      <c r="I43" s="13"/>
      <c r="J43" s="13"/>
      <c r="K43" s="13"/>
      <c r="L43" s="13"/>
      <c r="M43" s="15"/>
    </row>
    <row r="44" spans="1:13" ht="15.75" customHeight="1" x14ac:dyDescent="0.2">
      <c r="A44" s="13"/>
      <c r="C44" s="32"/>
      <c r="D44" s="16"/>
      <c r="E44" s="13"/>
      <c r="F44" s="13"/>
      <c r="G44" s="13"/>
      <c r="H44" s="13"/>
      <c r="I44" s="13"/>
      <c r="J44" s="13"/>
      <c r="K44" s="13"/>
      <c r="L44" s="13"/>
      <c r="M44" s="15"/>
    </row>
    <row r="45" spans="1:13" ht="15.75" customHeight="1" x14ac:dyDescent="0.2">
      <c r="A45" s="11"/>
      <c r="C45" s="30"/>
      <c r="D45" s="11"/>
      <c r="E45" s="11"/>
      <c r="F45" s="11"/>
      <c r="G45" s="11"/>
      <c r="H45" s="11"/>
      <c r="I45" s="11"/>
      <c r="J45" s="11"/>
      <c r="K45" s="11"/>
      <c r="L45" s="11"/>
      <c r="M45" s="20"/>
    </row>
    <row r="46" spans="1:13" ht="15.75" customHeight="1" x14ac:dyDescent="0.2">
      <c r="A46" s="13"/>
      <c r="B46" s="14"/>
      <c r="C46" s="32"/>
      <c r="D46" s="16"/>
      <c r="E46" s="13"/>
      <c r="F46" s="13"/>
      <c r="G46" s="13"/>
      <c r="H46" s="13"/>
      <c r="I46" s="13"/>
      <c r="J46" s="13"/>
      <c r="K46" s="13"/>
      <c r="L46" s="13"/>
      <c r="M46" s="15"/>
    </row>
    <row r="47" spans="1:13" ht="15.75" customHeight="1" x14ac:dyDescent="0.2">
      <c r="A47" s="13"/>
      <c r="B47" s="14"/>
      <c r="C47" s="32"/>
      <c r="D47" s="16"/>
      <c r="E47" s="13"/>
      <c r="F47" s="13"/>
      <c r="G47" s="13"/>
      <c r="H47" s="13"/>
      <c r="I47" s="13"/>
      <c r="J47" s="13"/>
      <c r="K47" s="13"/>
      <c r="L47" s="13"/>
      <c r="M47" s="15"/>
    </row>
    <row r="48" spans="1:13" ht="15.75" customHeight="1" x14ac:dyDescent="0.2">
      <c r="A48" s="13"/>
      <c r="B48" s="14"/>
      <c r="C48" s="32"/>
      <c r="D48" s="16"/>
      <c r="E48" s="13"/>
      <c r="F48" s="13"/>
      <c r="G48" s="13"/>
      <c r="H48" s="13"/>
      <c r="I48" s="13"/>
      <c r="J48" s="13"/>
      <c r="K48" s="13"/>
      <c r="L48" s="13"/>
      <c r="M48" s="15"/>
    </row>
    <row r="49" spans="1:13" ht="15.75" customHeight="1" x14ac:dyDescent="0.2">
      <c r="A49" s="13"/>
      <c r="B49" s="14"/>
      <c r="C49" s="32"/>
      <c r="D49" s="16"/>
      <c r="E49" s="13"/>
      <c r="F49" s="13"/>
      <c r="G49" s="13"/>
      <c r="H49" s="13"/>
      <c r="I49" s="13"/>
      <c r="J49" s="13"/>
      <c r="K49" s="13"/>
      <c r="L49" s="13"/>
      <c r="M49" s="15"/>
    </row>
    <row r="50" spans="1:13" ht="6" customHeight="1" x14ac:dyDescent="0.2">
      <c r="A50" s="13"/>
      <c r="B50" s="14"/>
      <c r="C50" s="32"/>
      <c r="D50" s="16"/>
      <c r="E50" s="13"/>
      <c r="F50" s="13"/>
      <c r="G50" s="13"/>
      <c r="H50" s="13"/>
      <c r="I50" s="13"/>
      <c r="J50" s="13"/>
      <c r="K50" s="13"/>
      <c r="L50" s="13"/>
      <c r="M50" s="15"/>
    </row>
    <row r="51" spans="1:13" ht="15.75" customHeight="1" x14ac:dyDescent="0.2">
      <c r="A51" s="13"/>
      <c r="B51" s="14"/>
      <c r="C51" s="32"/>
      <c r="D51" s="16"/>
      <c r="E51" s="13"/>
      <c r="F51" s="13"/>
      <c r="G51" s="13"/>
      <c r="H51" s="13"/>
      <c r="I51" s="13"/>
      <c r="J51" s="13"/>
      <c r="K51" s="13"/>
      <c r="L51" s="13"/>
      <c r="M51" s="15"/>
    </row>
    <row r="52" spans="1:13" ht="15.75" customHeight="1" x14ac:dyDescent="0.2">
      <c r="A52" s="13"/>
      <c r="B52" s="14"/>
      <c r="C52" s="32"/>
      <c r="D52" s="16"/>
      <c r="E52" s="13"/>
      <c r="F52" s="13"/>
      <c r="G52" s="13"/>
      <c r="H52" s="13"/>
      <c r="I52" s="13"/>
      <c r="J52" s="13"/>
      <c r="K52" s="13"/>
      <c r="L52" s="13"/>
      <c r="M52" s="15"/>
    </row>
    <row r="53" spans="1:13" ht="26.25" customHeight="1" x14ac:dyDescent="0.2">
      <c r="A53" s="13"/>
      <c r="B53" s="14"/>
      <c r="C53" s="32"/>
      <c r="D53" s="16"/>
      <c r="E53" s="13"/>
      <c r="F53" s="13"/>
      <c r="G53" s="13"/>
      <c r="H53" s="13"/>
      <c r="I53" s="13"/>
      <c r="J53" s="13"/>
      <c r="K53" s="13"/>
      <c r="L53" s="13"/>
      <c r="M53" s="15"/>
    </row>
    <row r="54" spans="1:13" ht="9" customHeight="1" x14ac:dyDescent="0.2">
      <c r="A54" s="9"/>
      <c r="B54" s="9"/>
      <c r="C54" s="31"/>
      <c r="D54" s="9"/>
      <c r="E54" s="9"/>
      <c r="F54" s="9"/>
      <c r="G54" s="9"/>
      <c r="H54" s="9"/>
      <c r="I54" s="9"/>
      <c r="J54" s="9"/>
      <c r="K54" s="9"/>
      <c r="L54" s="9"/>
      <c r="M54" s="17"/>
    </row>
    <row r="55" spans="1:13" ht="15.75" customHeight="1" x14ac:dyDescent="0.2">
      <c r="A55" s="9"/>
      <c r="B55" s="9"/>
      <c r="C55" s="31"/>
      <c r="D55" s="9"/>
      <c r="E55" s="9"/>
      <c r="F55" s="9"/>
      <c r="G55" s="9"/>
      <c r="H55" s="9"/>
      <c r="I55" s="9"/>
      <c r="J55" s="9"/>
      <c r="K55" s="9"/>
      <c r="L55" s="9"/>
      <c r="M55" s="17"/>
    </row>
    <row r="56" spans="1:13" ht="15.75" customHeight="1" x14ac:dyDescent="0.2">
      <c r="A56" s="9"/>
      <c r="B56" s="9"/>
      <c r="C56" s="31"/>
      <c r="D56" s="9"/>
      <c r="E56" s="9"/>
      <c r="F56" s="9"/>
      <c r="G56" s="9"/>
      <c r="H56" s="9"/>
      <c r="I56" s="9"/>
      <c r="J56" s="9"/>
      <c r="K56" s="9"/>
      <c r="L56" s="9"/>
      <c r="M56" s="17"/>
    </row>
    <row r="57" spans="1:13" ht="15.75" customHeight="1" x14ac:dyDescent="0.2">
      <c r="A57" s="9"/>
      <c r="B57" s="9"/>
      <c r="C57" s="31"/>
      <c r="D57" s="9"/>
      <c r="E57" s="9"/>
      <c r="F57" s="9"/>
      <c r="G57" s="9"/>
      <c r="H57" s="9"/>
      <c r="I57" s="9"/>
      <c r="J57" s="9"/>
      <c r="K57" s="9"/>
      <c r="L57" s="9"/>
      <c r="M57" s="17"/>
    </row>
    <row r="58" spans="1:13" ht="15.75" customHeight="1" x14ac:dyDescent="0.2">
      <c r="A58" s="9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17"/>
    </row>
    <row r="59" spans="1:13" ht="15.75" customHeight="1" x14ac:dyDescent="0.2">
      <c r="A59" s="9"/>
      <c r="B59" s="9"/>
      <c r="C59" s="31"/>
      <c r="D59" s="9"/>
      <c r="E59" s="9"/>
      <c r="F59" s="9"/>
      <c r="G59" s="9"/>
      <c r="H59" s="9"/>
      <c r="I59" s="9"/>
      <c r="J59" s="9"/>
      <c r="K59" s="9"/>
      <c r="L59" s="9"/>
      <c r="M59" s="17"/>
    </row>
    <row r="60" spans="1:13" ht="15.75" customHeight="1" x14ac:dyDescent="0.2">
      <c r="A60" s="9"/>
      <c r="B60" s="9"/>
      <c r="C60" s="31"/>
      <c r="D60" s="9"/>
      <c r="E60" s="9"/>
      <c r="F60" s="9"/>
      <c r="G60" s="9"/>
      <c r="H60" s="9"/>
      <c r="I60" s="9"/>
      <c r="J60" s="9"/>
      <c r="K60" s="9"/>
      <c r="L60" s="9"/>
      <c r="M60" s="17"/>
    </row>
    <row r="61" spans="1:13" ht="15.75" customHeight="1" x14ac:dyDescent="0.2">
      <c r="A61" s="9"/>
      <c r="B61" s="9"/>
      <c r="C61" s="31"/>
      <c r="D61" s="9"/>
      <c r="E61" s="9"/>
      <c r="F61" s="9"/>
      <c r="G61" s="9"/>
      <c r="H61" s="9"/>
      <c r="I61" s="9"/>
      <c r="J61" s="9"/>
      <c r="K61" s="9"/>
      <c r="L61" s="9"/>
      <c r="M61" s="17"/>
    </row>
    <row r="62" spans="1:13" ht="15.75" customHeight="1" x14ac:dyDescent="0.2">
      <c r="A62" s="9"/>
      <c r="B62" s="9"/>
      <c r="C62" s="31"/>
      <c r="D62" s="9"/>
      <c r="E62" s="9"/>
      <c r="F62" s="9"/>
      <c r="G62" s="9"/>
      <c r="H62" s="9"/>
      <c r="I62" s="9"/>
      <c r="J62" s="9"/>
      <c r="K62" s="9"/>
      <c r="L62" s="9"/>
      <c r="M62" s="17"/>
    </row>
    <row r="63" spans="1:13" ht="15.75" customHeight="1" x14ac:dyDescent="0.2">
      <c r="A63" s="9"/>
      <c r="B63" s="9"/>
      <c r="C63" s="31"/>
      <c r="D63" s="9"/>
      <c r="E63" s="9"/>
      <c r="F63" s="9"/>
      <c r="G63" s="9"/>
      <c r="H63" s="9"/>
      <c r="I63" s="9"/>
      <c r="J63" s="9"/>
      <c r="K63" s="9"/>
      <c r="L63" s="9"/>
      <c r="M63" s="17"/>
    </row>
    <row r="64" spans="1:13" ht="15.75" customHeight="1" x14ac:dyDescent="0.2">
      <c r="A64" s="9"/>
      <c r="B64" s="9"/>
      <c r="C64" s="31"/>
      <c r="D64" s="9"/>
      <c r="E64" s="9"/>
      <c r="F64" s="9"/>
      <c r="G64" s="9"/>
      <c r="H64" s="9"/>
      <c r="I64" s="9"/>
      <c r="J64" s="9"/>
      <c r="K64" s="9"/>
      <c r="L64" s="9"/>
      <c r="M64" s="17"/>
    </row>
    <row r="65" spans="1:13" ht="15.75" customHeight="1" x14ac:dyDescent="0.2">
      <c r="A65" s="9"/>
      <c r="B65" s="9"/>
      <c r="C65" s="31"/>
      <c r="D65" s="9"/>
      <c r="E65" s="9"/>
      <c r="F65" s="9"/>
      <c r="G65" s="9"/>
      <c r="H65" s="9"/>
      <c r="I65" s="9"/>
      <c r="J65" s="9"/>
      <c r="K65" s="9"/>
      <c r="L65" s="9"/>
      <c r="M65" s="17"/>
    </row>
    <row r="66" spans="1:13" ht="15.75" customHeight="1" x14ac:dyDescent="0.2">
      <c r="A66" s="9"/>
      <c r="B66" s="9"/>
      <c r="C66" s="31"/>
      <c r="D66" s="9"/>
      <c r="E66" s="9"/>
      <c r="F66" s="9"/>
      <c r="G66" s="9"/>
      <c r="H66" s="9"/>
      <c r="I66" s="9"/>
      <c r="J66" s="9"/>
      <c r="K66" s="9"/>
      <c r="L66" s="9"/>
      <c r="M66" s="17"/>
    </row>
    <row r="67" spans="1:13" ht="15.75" customHeight="1" x14ac:dyDescent="0.2">
      <c r="A67" s="9"/>
      <c r="B67" s="9"/>
      <c r="C67" s="31"/>
      <c r="D67" s="9"/>
      <c r="E67" s="9"/>
      <c r="F67" s="9"/>
      <c r="G67" s="9"/>
      <c r="H67" s="9"/>
      <c r="I67" s="9"/>
      <c r="J67" s="9"/>
      <c r="K67" s="9"/>
      <c r="L67" s="9"/>
      <c r="M67" s="17"/>
    </row>
    <row r="68" spans="1:13" ht="15.75" customHeight="1" x14ac:dyDescent="0.2">
      <c r="A68" s="9"/>
      <c r="B68" s="9"/>
      <c r="C68" s="31"/>
      <c r="D68" s="9"/>
      <c r="E68" s="9"/>
      <c r="F68" s="9"/>
      <c r="G68" s="9"/>
      <c r="H68" s="9"/>
      <c r="I68" s="9"/>
      <c r="J68" s="9"/>
      <c r="K68" s="9"/>
      <c r="L68" s="9"/>
      <c r="M68" s="17"/>
    </row>
    <row r="69" spans="1:13" ht="15.75" customHeight="1" x14ac:dyDescent="0.2">
      <c r="A69" s="9"/>
      <c r="B69" s="9"/>
      <c r="C69" s="31"/>
      <c r="D69" s="9"/>
      <c r="E69" s="9"/>
      <c r="F69" s="9"/>
      <c r="G69" s="9"/>
      <c r="H69" s="9"/>
      <c r="I69" s="9"/>
      <c r="J69" s="9"/>
      <c r="K69" s="9"/>
      <c r="L69" s="9"/>
      <c r="M69" s="17"/>
    </row>
    <row r="70" spans="1:13" ht="15.75" customHeight="1" x14ac:dyDescent="0.2">
      <c r="A70" s="9"/>
      <c r="B70" s="9"/>
      <c r="C70" s="31"/>
      <c r="D70" s="9"/>
      <c r="E70" s="9"/>
      <c r="F70" s="9"/>
      <c r="G70" s="9"/>
      <c r="H70" s="9"/>
      <c r="I70" s="9"/>
      <c r="J70" s="9"/>
      <c r="K70" s="9"/>
      <c r="L70" s="9"/>
      <c r="M70" s="17"/>
    </row>
    <row r="71" spans="1:13" ht="15.75" customHeight="1" x14ac:dyDescent="0.2">
      <c r="A71" s="9"/>
      <c r="B71" s="9"/>
      <c r="C71" s="31"/>
      <c r="D71" s="9"/>
      <c r="E71" s="9"/>
      <c r="F71" s="9"/>
      <c r="G71" s="9"/>
      <c r="H71" s="9"/>
      <c r="I71" s="9"/>
      <c r="J71" s="9"/>
      <c r="K71" s="9"/>
      <c r="L71" s="9"/>
      <c r="M71" s="17"/>
    </row>
    <row r="72" spans="1:13" ht="15.75" customHeight="1" x14ac:dyDescent="0.2">
      <c r="A72" s="9"/>
      <c r="B72" s="9"/>
      <c r="C72" s="31"/>
      <c r="D72" s="9"/>
      <c r="E72" s="9"/>
      <c r="F72" s="9"/>
      <c r="G72" s="9"/>
      <c r="H72" s="9"/>
      <c r="I72" s="9"/>
      <c r="J72" s="9"/>
      <c r="K72" s="9"/>
      <c r="L72" s="9"/>
      <c r="M72" s="17"/>
    </row>
    <row r="73" spans="1:13" ht="15.75" customHeight="1" x14ac:dyDescent="0.2">
      <c r="A73" s="9"/>
      <c r="B73" s="9"/>
      <c r="C73" s="31"/>
      <c r="D73" s="9"/>
      <c r="E73" s="9"/>
      <c r="F73" s="9"/>
      <c r="G73" s="9"/>
      <c r="H73" s="9"/>
      <c r="I73" s="9"/>
      <c r="J73" s="9"/>
      <c r="K73" s="9"/>
      <c r="L73" s="9"/>
      <c r="M73" s="17"/>
    </row>
    <row r="74" spans="1:13" ht="15.75" customHeight="1" x14ac:dyDescent="0.2">
      <c r="A74" s="9"/>
      <c r="B74" s="9"/>
      <c r="C74" s="31"/>
      <c r="D74" s="9"/>
      <c r="E74" s="9"/>
      <c r="F74" s="9"/>
      <c r="G74" s="9"/>
      <c r="H74" s="9"/>
      <c r="I74" s="9"/>
      <c r="J74" s="9"/>
      <c r="K74" s="9"/>
      <c r="L74" s="9"/>
      <c r="M74" s="17"/>
    </row>
    <row r="75" spans="1:13" ht="15.75" customHeight="1" x14ac:dyDescent="0.2">
      <c r="A75" s="9"/>
      <c r="B75" s="9"/>
      <c r="C75" s="31"/>
      <c r="D75" s="9"/>
      <c r="E75" s="9"/>
      <c r="F75" s="9"/>
      <c r="G75" s="9"/>
      <c r="H75" s="9"/>
      <c r="I75" s="9"/>
      <c r="J75" s="9"/>
      <c r="K75" s="9"/>
      <c r="L75" s="9"/>
      <c r="M75" s="17"/>
    </row>
    <row r="76" spans="1:13" ht="15.75" customHeight="1" x14ac:dyDescent="0.2">
      <c r="A76" s="9"/>
      <c r="B76" s="9"/>
      <c r="C76" s="31"/>
      <c r="D76" s="9"/>
      <c r="E76" s="9"/>
      <c r="F76" s="9"/>
      <c r="G76" s="9"/>
      <c r="H76" s="9"/>
      <c r="I76" s="9"/>
      <c r="J76" s="9"/>
      <c r="K76" s="9"/>
      <c r="L76" s="9"/>
      <c r="M76" s="17"/>
    </row>
    <row r="77" spans="1:13" ht="15.75" customHeight="1" x14ac:dyDescent="0.2">
      <c r="A77" s="9"/>
      <c r="B77" s="9"/>
      <c r="C77" s="31"/>
      <c r="D77" s="9"/>
      <c r="E77" s="9"/>
      <c r="F77" s="9"/>
      <c r="G77" s="9"/>
      <c r="H77" s="9"/>
      <c r="I77" s="9"/>
      <c r="J77" s="9"/>
      <c r="K77" s="9"/>
      <c r="L77" s="9"/>
      <c r="M77" s="17"/>
    </row>
    <row r="78" spans="1:13" ht="15.75" customHeight="1" x14ac:dyDescent="0.2">
      <c r="A78" s="9"/>
      <c r="B78" s="9"/>
      <c r="C78" s="31"/>
      <c r="D78" s="9"/>
      <c r="E78" s="9"/>
      <c r="F78" s="9"/>
      <c r="G78" s="9"/>
      <c r="H78" s="9"/>
      <c r="I78" s="9"/>
      <c r="J78" s="9"/>
      <c r="K78" s="9"/>
      <c r="L78" s="9"/>
      <c r="M78" s="17"/>
    </row>
    <row r="79" spans="1:13" ht="15.75" customHeight="1" x14ac:dyDescent="0.2">
      <c r="A79" s="9"/>
      <c r="B79" s="9"/>
      <c r="C79" s="31"/>
      <c r="D79" s="9"/>
      <c r="E79" s="9"/>
      <c r="F79" s="9"/>
      <c r="G79" s="9"/>
      <c r="H79" s="9"/>
      <c r="I79" s="9"/>
      <c r="J79" s="9"/>
      <c r="K79" s="9"/>
      <c r="L79" s="9"/>
      <c r="M79" s="17"/>
    </row>
    <row r="80" spans="1:13" ht="15.75" customHeight="1" x14ac:dyDescent="0.2">
      <c r="A80" s="9"/>
      <c r="B80" s="9"/>
      <c r="C80" s="31"/>
      <c r="D80" s="9"/>
      <c r="E80" s="9"/>
      <c r="F80" s="9"/>
      <c r="G80" s="9"/>
      <c r="H80" s="9"/>
      <c r="I80" s="9"/>
      <c r="J80" s="9"/>
      <c r="K80" s="9"/>
      <c r="L80" s="9"/>
      <c r="M80" s="17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4" ht="26.25" customHeight="1" x14ac:dyDescent="0.2"/>
    <row r="105" ht="9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</sheetData>
  <mergeCells count="20">
    <mergeCell ref="D8:I8"/>
    <mergeCell ref="D9:I9"/>
    <mergeCell ref="D10:I10"/>
    <mergeCell ref="C3:K3"/>
    <mergeCell ref="C1:K1"/>
    <mergeCell ref="C4:K5"/>
    <mergeCell ref="C6:K6"/>
    <mergeCell ref="C7:K7"/>
    <mergeCell ref="N11:N12"/>
    <mergeCell ref="F11:F12"/>
    <mergeCell ref="G11:G12"/>
    <mergeCell ref="H11:H12"/>
    <mergeCell ref="I11:I12"/>
    <mergeCell ref="J11:L11"/>
    <mergeCell ref="M11:M12"/>
    <mergeCell ref="A11:A12"/>
    <mergeCell ref="B11:B12"/>
    <mergeCell ref="C11:C12"/>
    <mergeCell ref="D11:D12"/>
    <mergeCell ref="E11:E12"/>
  </mergeCells>
  <phoneticPr fontId="2" type="noConversion"/>
  <printOptions horizontalCentered="1"/>
  <pageMargins left="0" right="0" top="0" bottom="0" header="0" footer="0"/>
  <pageSetup paperSize="9" scale="93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FF00"/>
    <pageSetUpPr fitToPage="1"/>
  </sheetPr>
  <dimension ref="A1:N74"/>
  <sheetViews>
    <sheetView workbookViewId="0">
      <selection activeCell="K8" sqref="K8"/>
    </sheetView>
  </sheetViews>
  <sheetFormatPr defaultRowHeight="12.75" x14ac:dyDescent="0.2"/>
  <cols>
    <col min="1" max="1" width="3.5703125" style="6" customWidth="1"/>
    <col min="2" max="2" width="17.85546875" style="6" customWidth="1"/>
    <col min="3" max="3" width="9.140625" style="29" customWidth="1"/>
    <col min="4" max="4" width="22" style="6" customWidth="1"/>
    <col min="5" max="5" width="5.28515625" style="6" customWidth="1"/>
    <col min="6" max="7" width="5.5703125" style="6" customWidth="1"/>
    <col min="8" max="8" width="6.140625" style="6" customWidth="1"/>
    <col min="9" max="9" width="4.85546875" style="6" customWidth="1"/>
    <col min="10" max="10" width="6.42578125" style="6" customWidth="1"/>
    <col min="11" max="11" width="7" style="6" customWidth="1"/>
    <col min="12" max="12" width="7.140625" style="6" customWidth="1"/>
    <col min="13" max="13" width="5.140625" style="33" customWidth="1"/>
    <col min="14" max="14" width="5.28515625" customWidth="1"/>
  </cols>
  <sheetData>
    <row r="1" spans="1:14" x14ac:dyDescent="0.2">
      <c r="B1" s="284"/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284"/>
      <c r="M1"/>
    </row>
    <row r="2" spans="1:14" ht="15" x14ac:dyDescent="0.2">
      <c r="A2" s="45"/>
      <c r="B2" s="45"/>
      <c r="C2" s="46"/>
      <c r="D2" s="47"/>
      <c r="E2" s="44"/>
      <c r="F2" s="44"/>
      <c r="G2" s="44"/>
      <c r="H2" s="44"/>
      <c r="I2" s="44"/>
      <c r="J2" s="47"/>
      <c r="K2" s="47"/>
      <c r="L2" s="47"/>
      <c r="M2"/>
    </row>
    <row r="3" spans="1:14" ht="25.5" x14ac:dyDescent="0.2"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143"/>
      <c r="M3"/>
    </row>
    <row r="4" spans="1:14" ht="18" customHeight="1" x14ac:dyDescent="0.2">
      <c r="A4" s="45" t="s">
        <v>11</v>
      </c>
      <c r="B4" s="289" t="s">
        <v>211</v>
      </c>
      <c r="C4" s="366" t="s">
        <v>304</v>
      </c>
      <c r="D4" s="366"/>
      <c r="E4" s="366"/>
      <c r="F4" s="366"/>
      <c r="G4" s="366"/>
      <c r="H4" s="366"/>
      <c r="I4" s="366"/>
      <c r="J4" s="366"/>
      <c r="K4" s="366"/>
      <c r="L4" s="48" t="s">
        <v>264</v>
      </c>
      <c r="M4"/>
    </row>
    <row r="5" spans="1:14" ht="19.5" customHeight="1" x14ac:dyDescent="0.2">
      <c r="A5" s="45" t="s">
        <v>12</v>
      </c>
      <c r="B5" s="289" t="s">
        <v>210</v>
      </c>
      <c r="C5" s="366"/>
      <c r="D5" s="366"/>
      <c r="E5" s="366"/>
      <c r="F5" s="366"/>
      <c r="G5" s="366"/>
      <c r="H5" s="366"/>
      <c r="I5" s="366"/>
      <c r="J5" s="366"/>
      <c r="K5" s="366"/>
      <c r="L5" s="50" t="s">
        <v>196</v>
      </c>
      <c r="M5" s="266">
        <v>21.05</v>
      </c>
    </row>
    <row r="6" spans="1:14" ht="18" customHeight="1" x14ac:dyDescent="0.2">
      <c r="A6" s="45" t="s">
        <v>13</v>
      </c>
      <c r="B6" s="289" t="s">
        <v>209</v>
      </c>
      <c r="C6" s="294"/>
      <c r="D6" s="294"/>
      <c r="E6" s="294"/>
      <c r="F6" s="294"/>
      <c r="G6" s="294"/>
      <c r="H6" s="294"/>
      <c r="I6" s="294"/>
      <c r="J6" s="294"/>
      <c r="K6" s="294"/>
      <c r="L6" s="50" t="s">
        <v>15</v>
      </c>
      <c r="M6"/>
    </row>
    <row r="7" spans="1:14" ht="16.5" customHeight="1" x14ac:dyDescent="0.2">
      <c r="A7" s="45" t="s">
        <v>0</v>
      </c>
      <c r="B7" s="288" t="s">
        <v>290</v>
      </c>
      <c r="C7" s="295"/>
      <c r="D7" s="295"/>
      <c r="E7" s="295"/>
      <c r="F7" s="295"/>
      <c r="G7" s="295"/>
      <c r="H7" s="295"/>
      <c r="I7" s="295"/>
      <c r="J7" s="295"/>
      <c r="K7" s="295"/>
      <c r="L7" s="45"/>
      <c r="M7"/>
    </row>
    <row r="8" spans="1:14" ht="16.5" customHeight="1" x14ac:dyDescent="0.2">
      <c r="A8" s="164" t="str">
        <f>Заголовки!A12</f>
        <v>г.Чебоксары, стадион "Олимпийский"</v>
      </c>
      <c r="B8" s="45"/>
      <c r="C8" s="53"/>
      <c r="D8" s="369" t="s">
        <v>90</v>
      </c>
      <c r="E8" s="369"/>
      <c r="F8" s="369"/>
      <c r="G8" s="369"/>
      <c r="H8" s="369"/>
      <c r="I8" s="369"/>
      <c r="J8" s="45"/>
      <c r="K8" s="45"/>
      <c r="L8" s="55" t="s">
        <v>16</v>
      </c>
      <c r="M8"/>
    </row>
    <row r="9" spans="1:14" ht="18" x14ac:dyDescent="0.2">
      <c r="A9" s="2"/>
      <c r="B9" s="5"/>
      <c r="C9" s="28"/>
      <c r="D9" s="370" t="s">
        <v>58</v>
      </c>
      <c r="E9" s="370"/>
      <c r="F9" s="370"/>
      <c r="G9" s="370"/>
      <c r="H9" s="370"/>
      <c r="I9" s="370"/>
      <c r="J9" s="8"/>
      <c r="K9" s="5"/>
      <c r="L9" s="5"/>
      <c r="M9" s="5"/>
    </row>
    <row r="10" spans="1:14" ht="13.5" thickBot="1" x14ac:dyDescent="0.25">
      <c r="A10" s="57"/>
      <c r="B10" s="45"/>
      <c r="C10" s="53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4" ht="21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1" t="s">
        <v>1287</v>
      </c>
      <c r="J11" s="365" t="s">
        <v>28</v>
      </c>
      <c r="K11" s="365"/>
      <c r="L11" s="365"/>
      <c r="M11" s="361" t="s">
        <v>5</v>
      </c>
      <c r="N11" s="361" t="s">
        <v>44</v>
      </c>
    </row>
    <row r="12" spans="1:14" ht="15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362"/>
      <c r="J12" s="58"/>
      <c r="K12" s="58"/>
      <c r="L12" s="58"/>
      <c r="M12" s="362"/>
      <c r="N12" s="362"/>
    </row>
    <row r="13" spans="1:14" ht="15" customHeight="1" thickBot="1" x14ac:dyDescent="0.25">
      <c r="A13" s="59"/>
      <c r="B13" s="60"/>
      <c r="C13" s="61"/>
      <c r="D13" s="62"/>
      <c r="E13" s="109"/>
      <c r="F13" s="62"/>
      <c r="G13" s="62"/>
      <c r="H13" s="62"/>
      <c r="I13" s="109"/>
      <c r="J13" s="62"/>
      <c r="K13" s="62"/>
      <c r="L13" s="62"/>
      <c r="M13" s="62"/>
      <c r="N13" s="63"/>
    </row>
    <row r="14" spans="1:14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236</v>
      </c>
      <c r="G14" s="68" t="e">
        <f>VLOOKUP($F14,#REF!,12,FALSE)</f>
        <v>#REF!</v>
      </c>
      <c r="H14" s="68" t="e">
        <f>VLOOKUP($F14,#REF!,13,FALSE)</f>
        <v>#REF!</v>
      </c>
      <c r="I14" s="311">
        <v>14.31</v>
      </c>
      <c r="J14" s="79"/>
      <c r="K14" s="67"/>
      <c r="L14" s="67"/>
      <c r="M14" s="67"/>
      <c r="N14" s="69"/>
    </row>
    <row r="15" spans="1:14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/>
      <c r="F15" s="303" t="s">
        <v>954</v>
      </c>
      <c r="G15" s="310">
        <v>14.3</v>
      </c>
      <c r="H15" s="310">
        <v>14.3</v>
      </c>
      <c r="I15" s="311">
        <v>14.3</v>
      </c>
      <c r="J15" s="79"/>
      <c r="K15" s="67"/>
      <c r="L15" s="67"/>
      <c r="M15" s="67"/>
      <c r="N15" s="69"/>
    </row>
    <row r="16" spans="1:14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342</v>
      </c>
      <c r="G16" s="68" t="e">
        <f>VLOOKUP($F16,#REF!,12,FALSE)</f>
        <v>#REF!</v>
      </c>
      <c r="H16" s="68" t="e">
        <f>VLOOKUP($F16,#REF!,13,FALSE)</f>
        <v>#REF!</v>
      </c>
      <c r="I16" s="311">
        <v>14.24</v>
      </c>
      <c r="J16" s="79"/>
      <c r="K16" s="67"/>
      <c r="L16" s="67"/>
      <c r="M16" s="67"/>
      <c r="N16" s="69"/>
    </row>
    <row r="17" spans="1:14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842</v>
      </c>
      <c r="G17" s="68" t="e">
        <f>VLOOKUP($F17,#REF!,12,FALSE)</f>
        <v>#REF!</v>
      </c>
      <c r="H17" s="68" t="e">
        <f>VLOOKUP($F17,#REF!,13,FALSE)</f>
        <v>#REF!</v>
      </c>
      <c r="I17" s="311">
        <v>13.85</v>
      </c>
      <c r="J17" s="79"/>
      <c r="K17" s="67"/>
      <c r="L17" s="67"/>
      <c r="M17" s="67"/>
      <c r="N17" s="69"/>
    </row>
    <row r="18" spans="1:14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788</v>
      </c>
      <c r="G18" s="68" t="e">
        <f>VLOOKUP($F18,#REF!,12,FALSE)</f>
        <v>#REF!</v>
      </c>
      <c r="H18" s="68" t="e">
        <f>VLOOKUP($F18,#REF!,13,FALSE)</f>
        <v>#REF!</v>
      </c>
      <c r="I18" s="311">
        <v>13.53</v>
      </c>
      <c r="J18" s="79"/>
      <c r="K18" s="67"/>
      <c r="L18" s="67"/>
      <c r="M18" s="67"/>
      <c r="N18" s="69"/>
    </row>
    <row r="19" spans="1:14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1092</v>
      </c>
      <c r="G19" s="68" t="e">
        <f>VLOOKUP($F19,#REF!,12,FALSE)</f>
        <v>#REF!</v>
      </c>
      <c r="H19" s="68" t="e">
        <f>VLOOKUP($F19,#REF!,13,FALSE)</f>
        <v>#REF!</v>
      </c>
      <c r="I19" s="311">
        <v>13.94</v>
      </c>
      <c r="J19" s="79"/>
      <c r="K19" s="67"/>
      <c r="L19" s="67"/>
      <c r="M19" s="67"/>
      <c r="N19" s="69"/>
    </row>
    <row r="20" spans="1:14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767</v>
      </c>
      <c r="G20" s="68" t="e">
        <f>VLOOKUP($F20,#REF!,12,FALSE)</f>
        <v>#REF!</v>
      </c>
      <c r="H20" s="68" t="e">
        <f>VLOOKUP($F20,#REF!,13,FALSE)</f>
        <v>#REF!</v>
      </c>
      <c r="I20" s="311">
        <v>14.12</v>
      </c>
      <c r="J20" s="79"/>
      <c r="K20" s="67"/>
      <c r="L20" s="67"/>
      <c r="M20" s="67"/>
      <c r="N20" s="69"/>
    </row>
    <row r="21" spans="1:14" x14ac:dyDescent="0.2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709</v>
      </c>
      <c r="G21" s="68" t="e">
        <f>VLOOKUP($F21,#REF!,12,FALSE)</f>
        <v>#REF!</v>
      </c>
      <c r="H21" s="68" t="e">
        <f>VLOOKUP($F21,#REF!,13,FALSE)</f>
        <v>#REF!</v>
      </c>
      <c r="I21" s="311">
        <v>14.26</v>
      </c>
      <c r="J21" s="79"/>
      <c r="K21" s="67"/>
      <c r="L21" s="67"/>
      <c r="M21" s="67"/>
      <c r="N21" s="69"/>
    </row>
    <row r="22" spans="1:14" x14ac:dyDescent="0.2">
      <c r="A22" s="74"/>
      <c r="B22" s="104"/>
      <c r="C22" s="105"/>
      <c r="D22" s="104"/>
      <c r="E22" s="74"/>
      <c r="F22" s="106"/>
      <c r="G22" s="106"/>
      <c r="H22" s="106"/>
      <c r="I22" s="106"/>
      <c r="J22" s="74"/>
      <c r="K22" s="74"/>
      <c r="L22" s="74"/>
      <c r="M22" s="103"/>
    </row>
    <row r="23" spans="1:14" x14ac:dyDescent="0.2">
      <c r="A23" s="74"/>
      <c r="B23" s="104"/>
      <c r="C23" s="105"/>
      <c r="D23" s="104"/>
      <c r="E23" s="74"/>
      <c r="F23" s="106"/>
      <c r="G23" s="106"/>
      <c r="H23" s="106"/>
      <c r="I23" s="106"/>
      <c r="J23" s="74"/>
      <c r="K23" s="74"/>
      <c r="L23" s="74"/>
      <c r="M23" s="103"/>
    </row>
    <row r="24" spans="1:14" s="6" customFormat="1" x14ac:dyDescent="0.2">
      <c r="A24" s="74"/>
      <c r="B24" s="104"/>
      <c r="C24" s="105"/>
      <c r="D24" s="104"/>
      <c r="E24" s="74"/>
      <c r="F24" s="106"/>
      <c r="G24" s="106"/>
      <c r="H24" s="106"/>
      <c r="I24" s="106"/>
      <c r="J24" s="74"/>
      <c r="K24" s="74"/>
      <c r="L24" s="74"/>
      <c r="M24" s="103"/>
    </row>
    <row r="25" spans="1:14" s="6" customFormat="1" x14ac:dyDescent="0.2">
      <c r="A25" s="74"/>
      <c r="B25" s="104"/>
      <c r="C25" s="105"/>
      <c r="D25" s="104"/>
      <c r="E25" s="74"/>
      <c r="F25" s="106"/>
      <c r="G25" s="106"/>
      <c r="H25" s="106"/>
      <c r="I25" s="106"/>
      <c r="J25" s="74"/>
      <c r="K25" s="74"/>
      <c r="L25" s="74"/>
      <c r="M25" s="103"/>
    </row>
    <row r="26" spans="1:14" s="6" customFormat="1" x14ac:dyDescent="0.2">
      <c r="A26" s="74"/>
      <c r="B26" s="75" t="s">
        <v>42</v>
      </c>
      <c r="C26" s="76"/>
      <c r="D26" s="77" t="s">
        <v>36</v>
      </c>
      <c r="E26" s="74"/>
      <c r="F26" s="74"/>
      <c r="G26" s="74"/>
      <c r="H26" s="74"/>
      <c r="I26" s="74"/>
      <c r="J26" s="74"/>
      <c r="K26" s="74"/>
      <c r="L26" s="74"/>
      <c r="M26" s="78"/>
    </row>
    <row r="27" spans="1:14" x14ac:dyDescent="0.2">
      <c r="A27" s="74"/>
      <c r="B27" s="77"/>
      <c r="C27" s="76"/>
      <c r="D27" s="77"/>
      <c r="E27" s="74"/>
      <c r="F27" s="74"/>
      <c r="G27" s="74"/>
      <c r="H27" s="74"/>
      <c r="I27" s="74"/>
      <c r="J27" s="74"/>
      <c r="K27" s="74"/>
      <c r="L27" s="74"/>
      <c r="M27" s="78"/>
    </row>
    <row r="28" spans="1:14" x14ac:dyDescent="0.2">
      <c r="A28" s="74"/>
      <c r="B28" s="77" t="s">
        <v>34</v>
      </c>
      <c r="C28" s="76"/>
      <c r="D28" s="77" t="s">
        <v>35</v>
      </c>
      <c r="E28" s="74"/>
      <c r="F28" s="74"/>
      <c r="G28" s="74"/>
      <c r="H28" s="74"/>
      <c r="I28" s="74"/>
      <c r="J28" s="74"/>
      <c r="K28" s="74"/>
      <c r="L28" s="74"/>
      <c r="M28" s="78"/>
    </row>
    <row r="30" spans="1:14" x14ac:dyDescent="0.2">
      <c r="A30" s="11"/>
      <c r="B30" s="12"/>
      <c r="C30" s="30"/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4" x14ac:dyDescent="0.2">
      <c r="A31" s="13"/>
      <c r="B31" s="14"/>
      <c r="C31" s="32"/>
      <c r="D31" s="16"/>
      <c r="E31" s="13"/>
      <c r="F31" s="13"/>
      <c r="G31" s="13"/>
      <c r="H31" s="13"/>
      <c r="I31" s="13"/>
      <c r="J31" s="13"/>
      <c r="K31" s="13"/>
      <c r="L31" s="13"/>
      <c r="M31" s="15"/>
    </row>
    <row r="32" spans="1:14" x14ac:dyDescent="0.2">
      <c r="A32" s="13"/>
      <c r="C32" s="32"/>
      <c r="D32" s="16"/>
      <c r="E32" s="13"/>
      <c r="F32" s="13"/>
      <c r="G32" s="13"/>
      <c r="H32" s="13"/>
      <c r="I32" s="13"/>
      <c r="J32" s="13"/>
      <c r="K32" s="13"/>
      <c r="L32" s="13"/>
      <c r="M32" s="15"/>
    </row>
    <row r="33" spans="1:13" x14ac:dyDescent="0.2">
      <c r="A33" s="13"/>
      <c r="C33" s="32"/>
      <c r="D33" s="16"/>
      <c r="E33" s="13"/>
      <c r="F33" s="13"/>
      <c r="G33" s="13"/>
      <c r="H33" s="13"/>
      <c r="I33" s="13"/>
      <c r="J33" s="13"/>
      <c r="K33" s="13"/>
      <c r="L33" s="13"/>
      <c r="M33" s="15"/>
    </row>
    <row r="34" spans="1:13" x14ac:dyDescent="0.2">
      <c r="A34" s="13"/>
      <c r="C34" s="32"/>
      <c r="D34" s="16"/>
      <c r="E34" s="13"/>
      <c r="F34" s="13"/>
      <c r="G34" s="13"/>
      <c r="H34" s="13"/>
      <c r="I34" s="13"/>
      <c r="J34" s="13"/>
      <c r="K34" s="13"/>
      <c r="L34" s="13"/>
      <c r="M34" s="15"/>
    </row>
    <row r="35" spans="1:13" x14ac:dyDescent="0.2">
      <c r="A35" s="13"/>
      <c r="C35" s="32"/>
      <c r="D35" s="16"/>
      <c r="E35" s="13"/>
      <c r="F35" s="13"/>
      <c r="G35" s="13"/>
      <c r="H35" s="13"/>
      <c r="I35" s="13"/>
      <c r="J35" s="13"/>
      <c r="K35" s="13"/>
      <c r="L35" s="13"/>
      <c r="M35" s="15"/>
    </row>
    <row r="36" spans="1:13" x14ac:dyDescent="0.2">
      <c r="A36" s="13"/>
      <c r="C36" s="32"/>
      <c r="D36" s="16"/>
      <c r="E36" s="13"/>
      <c r="F36" s="13"/>
      <c r="G36" s="13"/>
      <c r="H36" s="13"/>
      <c r="I36" s="13"/>
      <c r="J36" s="13"/>
      <c r="K36" s="13"/>
      <c r="L36" s="13"/>
      <c r="M36" s="15"/>
    </row>
    <row r="37" spans="1:13" x14ac:dyDescent="0.2">
      <c r="A37" s="13"/>
      <c r="C37" s="32"/>
      <c r="D37" s="16"/>
      <c r="E37" s="13"/>
      <c r="F37" s="13"/>
      <c r="G37" s="13"/>
      <c r="H37" s="13"/>
      <c r="I37" s="13"/>
      <c r="J37" s="13"/>
      <c r="K37" s="13"/>
      <c r="L37" s="13"/>
      <c r="M37" s="15"/>
    </row>
    <row r="38" spans="1:13" x14ac:dyDescent="0.2">
      <c r="A38" s="13"/>
      <c r="C38" s="32"/>
      <c r="D38" s="16"/>
      <c r="E38" s="13"/>
      <c r="F38" s="13"/>
      <c r="G38" s="13"/>
      <c r="H38" s="13"/>
      <c r="I38" s="13"/>
      <c r="J38" s="13"/>
      <c r="K38" s="13"/>
      <c r="L38" s="13"/>
      <c r="M38" s="15"/>
    </row>
    <row r="39" spans="1:13" x14ac:dyDescent="0.2">
      <c r="A39" s="11"/>
      <c r="C39" s="30"/>
      <c r="D39" s="11"/>
      <c r="E39" s="11"/>
      <c r="F39" s="11"/>
      <c r="G39" s="11"/>
      <c r="H39" s="11"/>
      <c r="I39" s="11"/>
      <c r="J39" s="11"/>
      <c r="K39" s="11"/>
      <c r="L39" s="11"/>
      <c r="M39" s="20"/>
    </row>
    <row r="40" spans="1:13" x14ac:dyDescent="0.2">
      <c r="A40" s="13"/>
      <c r="B40" s="14"/>
      <c r="C40" s="32"/>
      <c r="D40" s="16"/>
      <c r="E40" s="13"/>
      <c r="F40" s="13"/>
      <c r="G40" s="13"/>
      <c r="H40" s="13"/>
      <c r="I40" s="13"/>
      <c r="J40" s="13"/>
      <c r="K40" s="13"/>
      <c r="L40" s="13"/>
      <c r="M40" s="15"/>
    </row>
    <row r="41" spans="1:13" x14ac:dyDescent="0.2">
      <c r="A41" s="13"/>
      <c r="B41" s="14"/>
      <c r="C41" s="32"/>
      <c r="D41" s="16"/>
      <c r="E41" s="13"/>
      <c r="F41" s="13"/>
      <c r="G41" s="13"/>
      <c r="H41" s="13"/>
      <c r="I41" s="13"/>
      <c r="J41" s="13"/>
      <c r="K41" s="13"/>
      <c r="L41" s="13"/>
      <c r="M41" s="15"/>
    </row>
    <row r="42" spans="1:13" x14ac:dyDescent="0.2">
      <c r="A42" s="13"/>
      <c r="B42" s="14"/>
      <c r="C42" s="32"/>
      <c r="D42" s="16"/>
      <c r="E42" s="13"/>
      <c r="F42" s="13"/>
      <c r="G42" s="13"/>
      <c r="H42" s="13"/>
      <c r="I42" s="13"/>
      <c r="J42" s="13"/>
      <c r="K42" s="13"/>
      <c r="L42" s="13"/>
      <c r="M42" s="15"/>
    </row>
    <row r="43" spans="1:13" x14ac:dyDescent="0.2">
      <c r="A43" s="13"/>
      <c r="B43" s="14"/>
      <c r="C43" s="32"/>
      <c r="D43" s="16"/>
      <c r="E43" s="13"/>
      <c r="F43" s="13"/>
      <c r="G43" s="13"/>
      <c r="H43" s="13"/>
      <c r="I43" s="13"/>
      <c r="J43" s="13"/>
      <c r="K43" s="13"/>
      <c r="L43" s="13"/>
      <c r="M43" s="15"/>
    </row>
    <row r="44" spans="1:13" x14ac:dyDescent="0.2">
      <c r="A44" s="13"/>
      <c r="B44" s="14"/>
      <c r="C44" s="32"/>
      <c r="D44" s="16"/>
      <c r="E44" s="13"/>
      <c r="F44" s="13"/>
      <c r="G44" s="13"/>
      <c r="H44" s="13"/>
      <c r="I44" s="13"/>
      <c r="J44" s="13"/>
      <c r="K44" s="13"/>
      <c r="L44" s="13"/>
      <c r="M44" s="15"/>
    </row>
    <row r="45" spans="1:13" x14ac:dyDescent="0.2">
      <c r="A45" s="13"/>
      <c r="B45" s="14"/>
      <c r="C45" s="32"/>
      <c r="D45" s="16"/>
      <c r="E45" s="13"/>
      <c r="F45" s="13"/>
      <c r="G45" s="13"/>
      <c r="H45" s="13"/>
      <c r="I45" s="13"/>
      <c r="J45" s="13"/>
      <c r="K45" s="13"/>
      <c r="L45" s="13"/>
      <c r="M45" s="15"/>
    </row>
    <row r="46" spans="1:13" x14ac:dyDescent="0.2">
      <c r="A46" s="13"/>
      <c r="B46" s="14"/>
      <c r="C46" s="32"/>
      <c r="D46" s="16"/>
      <c r="E46" s="13"/>
      <c r="F46" s="13"/>
      <c r="G46" s="13"/>
      <c r="H46" s="13"/>
      <c r="I46" s="13"/>
      <c r="J46" s="13"/>
      <c r="K46" s="13"/>
      <c r="L46" s="13"/>
      <c r="M46" s="15"/>
    </row>
    <row r="47" spans="1:13" x14ac:dyDescent="0.2">
      <c r="A47" s="13"/>
      <c r="B47" s="14"/>
      <c r="C47" s="32"/>
      <c r="D47" s="16"/>
      <c r="E47" s="13"/>
      <c r="F47" s="13"/>
      <c r="G47" s="13"/>
      <c r="H47" s="13"/>
      <c r="I47" s="13"/>
      <c r="J47" s="13"/>
      <c r="K47" s="13"/>
      <c r="L47" s="13"/>
      <c r="M47" s="15"/>
    </row>
    <row r="48" spans="1:13" x14ac:dyDescent="0.2">
      <c r="A48" s="9"/>
      <c r="B48" s="9"/>
      <c r="C48" s="31"/>
      <c r="D48" s="9"/>
      <c r="E48" s="9"/>
      <c r="F48" s="9"/>
      <c r="G48" s="9"/>
      <c r="H48" s="9"/>
      <c r="I48" s="9"/>
      <c r="J48" s="9"/>
      <c r="K48" s="9"/>
      <c r="L48" s="9"/>
      <c r="M48" s="17"/>
    </row>
    <row r="49" spans="1:13" x14ac:dyDescent="0.2">
      <c r="A49" s="9"/>
      <c r="B49" s="9"/>
      <c r="C49" s="31"/>
      <c r="D49" s="9"/>
      <c r="E49" s="9"/>
      <c r="F49" s="9"/>
      <c r="G49" s="9"/>
      <c r="H49" s="9"/>
      <c r="I49" s="9"/>
      <c r="J49" s="9"/>
      <c r="K49" s="9"/>
      <c r="L49" s="9"/>
      <c r="M49" s="17"/>
    </row>
    <row r="50" spans="1:13" x14ac:dyDescent="0.2">
      <c r="A50" s="9"/>
      <c r="B50" s="9"/>
      <c r="C50" s="31"/>
      <c r="D50" s="9"/>
      <c r="E50" s="9"/>
      <c r="F50" s="9"/>
      <c r="G50" s="9"/>
      <c r="H50" s="9"/>
      <c r="I50" s="9"/>
      <c r="J50" s="9"/>
      <c r="K50" s="9"/>
      <c r="L50" s="9"/>
      <c r="M50" s="17"/>
    </row>
    <row r="51" spans="1:13" x14ac:dyDescent="0.2">
      <c r="A51" s="9"/>
      <c r="B51" s="9"/>
      <c r="C51" s="31"/>
      <c r="D51" s="9"/>
      <c r="E51" s="9"/>
      <c r="F51" s="9"/>
      <c r="G51" s="9"/>
      <c r="H51" s="9"/>
      <c r="I51" s="9"/>
      <c r="J51" s="9"/>
      <c r="K51" s="9"/>
      <c r="L51" s="9"/>
      <c r="M51" s="17"/>
    </row>
    <row r="52" spans="1:13" x14ac:dyDescent="0.2">
      <c r="A52" s="9"/>
      <c r="B52" s="9"/>
      <c r="C52" s="31"/>
      <c r="D52" s="9"/>
      <c r="E52" s="9"/>
      <c r="F52" s="9"/>
      <c r="G52" s="9"/>
      <c r="H52" s="9"/>
      <c r="I52" s="9"/>
      <c r="J52" s="9"/>
      <c r="K52" s="9"/>
      <c r="L52" s="9"/>
      <c r="M52" s="17"/>
    </row>
    <row r="53" spans="1:13" x14ac:dyDescent="0.2">
      <c r="A53" s="9"/>
      <c r="B53" s="9"/>
      <c r="C53" s="31"/>
      <c r="D53" s="9"/>
      <c r="E53" s="9"/>
      <c r="F53" s="9"/>
      <c r="G53" s="9"/>
      <c r="H53" s="9"/>
      <c r="I53" s="9"/>
      <c r="J53" s="9"/>
      <c r="K53" s="9"/>
      <c r="L53" s="9"/>
      <c r="M53" s="17"/>
    </row>
    <row r="54" spans="1:13" x14ac:dyDescent="0.2">
      <c r="A54" s="9"/>
      <c r="B54" s="9"/>
      <c r="C54" s="31"/>
      <c r="D54" s="9"/>
      <c r="E54" s="9"/>
      <c r="F54" s="9"/>
      <c r="G54" s="9"/>
      <c r="H54" s="9"/>
      <c r="I54" s="9"/>
      <c r="J54" s="9"/>
      <c r="K54" s="9"/>
      <c r="L54" s="9"/>
      <c r="M54" s="17"/>
    </row>
    <row r="55" spans="1:13" x14ac:dyDescent="0.2">
      <c r="A55" s="9"/>
      <c r="B55" s="9"/>
      <c r="C55" s="31"/>
      <c r="D55" s="9"/>
      <c r="E55" s="9"/>
      <c r="F55" s="9"/>
      <c r="G55" s="9"/>
      <c r="H55" s="9"/>
      <c r="I55" s="9"/>
      <c r="J55" s="9"/>
      <c r="K55" s="9"/>
      <c r="L55" s="9"/>
      <c r="M55" s="17"/>
    </row>
    <row r="56" spans="1:13" x14ac:dyDescent="0.2">
      <c r="A56" s="9"/>
      <c r="B56" s="9"/>
      <c r="C56" s="31"/>
      <c r="D56" s="9"/>
      <c r="E56" s="9"/>
      <c r="F56" s="9"/>
      <c r="G56" s="9"/>
      <c r="H56" s="9"/>
      <c r="I56" s="9"/>
      <c r="J56" s="9"/>
      <c r="K56" s="9"/>
      <c r="L56" s="9"/>
      <c r="M56" s="17"/>
    </row>
    <row r="57" spans="1:13" x14ac:dyDescent="0.2">
      <c r="A57" s="9"/>
      <c r="B57" s="9"/>
      <c r="C57" s="31"/>
      <c r="D57" s="9"/>
      <c r="E57" s="9"/>
      <c r="F57" s="9"/>
      <c r="G57" s="9"/>
      <c r="H57" s="9"/>
      <c r="I57" s="9"/>
      <c r="J57" s="9"/>
      <c r="K57" s="9"/>
      <c r="L57" s="9"/>
      <c r="M57" s="17"/>
    </row>
    <row r="58" spans="1:13" x14ac:dyDescent="0.2">
      <c r="A58" s="9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17"/>
    </row>
    <row r="59" spans="1:13" x14ac:dyDescent="0.2">
      <c r="A59" s="9"/>
      <c r="B59" s="9"/>
      <c r="C59" s="31"/>
      <c r="D59" s="9"/>
      <c r="E59" s="9"/>
      <c r="F59" s="9"/>
      <c r="G59" s="9"/>
      <c r="H59" s="9"/>
      <c r="I59" s="9"/>
      <c r="J59" s="9"/>
      <c r="K59" s="9"/>
      <c r="L59" s="9"/>
      <c r="M59" s="17"/>
    </row>
    <row r="60" spans="1:13" x14ac:dyDescent="0.2">
      <c r="A60" s="9"/>
      <c r="B60" s="9"/>
      <c r="C60" s="31"/>
      <c r="D60" s="9"/>
      <c r="E60" s="9"/>
      <c r="F60" s="9"/>
      <c r="G60" s="9"/>
      <c r="H60" s="9"/>
      <c r="I60" s="9"/>
      <c r="J60" s="9"/>
      <c r="K60" s="9"/>
      <c r="L60" s="9"/>
      <c r="M60" s="17"/>
    </row>
    <row r="61" spans="1:13" x14ac:dyDescent="0.2">
      <c r="A61" s="9"/>
      <c r="B61" s="9"/>
      <c r="C61" s="31"/>
      <c r="D61" s="9"/>
      <c r="E61" s="9"/>
      <c r="F61" s="9"/>
      <c r="G61" s="9"/>
      <c r="H61" s="9"/>
      <c r="I61" s="9"/>
      <c r="J61" s="9"/>
      <c r="K61" s="9"/>
      <c r="L61" s="9"/>
      <c r="M61" s="17"/>
    </row>
    <row r="62" spans="1:13" x14ac:dyDescent="0.2">
      <c r="A62" s="9"/>
      <c r="B62" s="9"/>
      <c r="C62" s="31"/>
      <c r="D62" s="9"/>
      <c r="E62" s="9"/>
      <c r="F62" s="9"/>
      <c r="G62" s="9"/>
      <c r="H62" s="9"/>
      <c r="I62" s="9"/>
      <c r="J62" s="9"/>
      <c r="K62" s="9"/>
      <c r="L62" s="9"/>
      <c r="M62" s="17"/>
    </row>
    <row r="63" spans="1:13" x14ac:dyDescent="0.2">
      <c r="A63" s="9"/>
      <c r="B63" s="9"/>
      <c r="C63" s="31"/>
      <c r="D63" s="9"/>
      <c r="E63" s="9"/>
      <c r="F63" s="9"/>
      <c r="G63" s="9"/>
      <c r="H63" s="9"/>
      <c r="I63" s="9"/>
      <c r="J63" s="9"/>
      <c r="K63" s="9"/>
      <c r="L63" s="9"/>
      <c r="M63" s="17"/>
    </row>
    <row r="64" spans="1:13" x14ac:dyDescent="0.2">
      <c r="A64" s="9"/>
      <c r="B64" s="9"/>
      <c r="C64" s="31"/>
      <c r="D64" s="9"/>
      <c r="E64" s="9"/>
      <c r="F64" s="9"/>
      <c r="G64" s="9"/>
      <c r="H64" s="9"/>
      <c r="I64" s="9"/>
      <c r="J64" s="9"/>
      <c r="K64" s="9"/>
      <c r="L64" s="9"/>
      <c r="M64" s="17"/>
    </row>
    <row r="65" spans="1:13" x14ac:dyDescent="0.2">
      <c r="A65" s="9"/>
      <c r="B65" s="9"/>
      <c r="C65" s="31"/>
      <c r="D65" s="9"/>
      <c r="E65" s="9"/>
      <c r="F65" s="9"/>
      <c r="G65" s="9"/>
      <c r="H65" s="9"/>
      <c r="I65" s="9"/>
      <c r="J65" s="9"/>
      <c r="K65" s="9"/>
      <c r="L65" s="9"/>
      <c r="M65" s="17"/>
    </row>
    <row r="66" spans="1:13" x14ac:dyDescent="0.2">
      <c r="A66" s="9"/>
      <c r="B66" s="9"/>
      <c r="C66" s="31"/>
      <c r="D66" s="9"/>
      <c r="E66" s="9"/>
      <c r="F66" s="9"/>
      <c r="G66" s="9"/>
      <c r="H66" s="9"/>
      <c r="I66" s="9"/>
      <c r="J66" s="9"/>
      <c r="K66" s="9"/>
      <c r="L66" s="9"/>
      <c r="M66" s="17"/>
    </row>
    <row r="67" spans="1:13" x14ac:dyDescent="0.2">
      <c r="A67" s="9"/>
      <c r="B67" s="9"/>
      <c r="C67" s="31"/>
      <c r="D67" s="9"/>
      <c r="E67" s="9"/>
      <c r="F67" s="9"/>
      <c r="G67" s="9"/>
      <c r="H67" s="9"/>
      <c r="I67" s="9"/>
      <c r="J67" s="9"/>
      <c r="K67" s="9"/>
      <c r="L67" s="9"/>
      <c r="M67" s="17"/>
    </row>
    <row r="68" spans="1:13" x14ac:dyDescent="0.2">
      <c r="A68" s="9"/>
      <c r="B68" s="9"/>
      <c r="C68" s="31"/>
      <c r="D68" s="9"/>
      <c r="E68" s="9"/>
      <c r="F68" s="9"/>
      <c r="G68" s="9"/>
      <c r="H68" s="9"/>
      <c r="I68" s="9"/>
      <c r="J68" s="9"/>
      <c r="K68" s="9"/>
      <c r="L68" s="9"/>
      <c r="M68" s="17"/>
    </row>
    <row r="69" spans="1:13" x14ac:dyDescent="0.2">
      <c r="A69" s="9"/>
      <c r="B69" s="9"/>
      <c r="C69" s="31"/>
      <c r="D69" s="9"/>
      <c r="E69" s="9"/>
      <c r="F69" s="9"/>
      <c r="G69" s="9"/>
      <c r="H69" s="9"/>
      <c r="I69" s="9"/>
      <c r="J69" s="9"/>
      <c r="K69" s="9"/>
      <c r="L69" s="9"/>
      <c r="M69" s="17"/>
    </row>
    <row r="70" spans="1:13" x14ac:dyDescent="0.2">
      <c r="A70" s="9"/>
      <c r="B70" s="9"/>
      <c r="C70" s="31"/>
      <c r="D70" s="9"/>
      <c r="E70" s="9"/>
      <c r="F70" s="9"/>
      <c r="G70" s="9"/>
      <c r="H70" s="9"/>
      <c r="I70" s="9"/>
      <c r="J70" s="9"/>
      <c r="K70" s="9"/>
      <c r="L70" s="9"/>
      <c r="M70" s="17"/>
    </row>
    <row r="71" spans="1:13" x14ac:dyDescent="0.2">
      <c r="A71" s="9"/>
      <c r="B71" s="9"/>
      <c r="C71" s="31"/>
      <c r="D71" s="9"/>
      <c r="E71" s="9"/>
      <c r="F71" s="9"/>
      <c r="G71" s="9"/>
      <c r="H71" s="9"/>
      <c r="I71" s="9"/>
      <c r="J71" s="9"/>
      <c r="K71" s="9"/>
      <c r="L71" s="9"/>
      <c r="M71" s="17"/>
    </row>
    <row r="72" spans="1:13" x14ac:dyDescent="0.2">
      <c r="A72" s="9"/>
      <c r="B72" s="9"/>
      <c r="C72" s="31"/>
      <c r="D72" s="9"/>
      <c r="E72" s="9"/>
      <c r="F72" s="9"/>
      <c r="G72" s="9"/>
      <c r="H72" s="9"/>
      <c r="I72" s="9"/>
      <c r="J72" s="9"/>
      <c r="K72" s="9"/>
      <c r="L72" s="9"/>
      <c r="M72" s="17"/>
    </row>
    <row r="73" spans="1:13" x14ac:dyDescent="0.2">
      <c r="A73" s="9"/>
      <c r="B73" s="9"/>
      <c r="C73" s="31"/>
      <c r="D73" s="9"/>
      <c r="E73" s="9"/>
      <c r="F73" s="9"/>
      <c r="G73" s="9"/>
      <c r="H73" s="9"/>
      <c r="I73" s="9"/>
      <c r="J73" s="9"/>
      <c r="K73" s="9"/>
      <c r="L73" s="9"/>
      <c r="M73" s="17"/>
    </row>
    <row r="74" spans="1:13" x14ac:dyDescent="0.2">
      <c r="A74" s="9"/>
      <c r="B74" s="9"/>
      <c r="C74" s="31"/>
      <c r="D74" s="9"/>
      <c r="E74" s="9"/>
      <c r="F74" s="9"/>
      <c r="G74" s="9"/>
      <c r="H74" s="9"/>
      <c r="I74" s="9"/>
      <c r="J74" s="9"/>
      <c r="K74" s="9"/>
      <c r="L74" s="9"/>
      <c r="M74" s="17"/>
    </row>
  </sheetData>
  <mergeCells count="17">
    <mergeCell ref="C3:K3"/>
    <mergeCell ref="C1:K1"/>
    <mergeCell ref="N11:N12"/>
    <mergeCell ref="D11:D12"/>
    <mergeCell ref="E11:E12"/>
    <mergeCell ref="F11:F12"/>
    <mergeCell ref="G11:G12"/>
    <mergeCell ref="H11:H12"/>
    <mergeCell ref="I11:I12"/>
    <mergeCell ref="J11:L11"/>
    <mergeCell ref="M11:M12"/>
    <mergeCell ref="C4:K5"/>
    <mergeCell ref="A11:A12"/>
    <mergeCell ref="B11:B12"/>
    <mergeCell ref="C11:C12"/>
    <mergeCell ref="D8:I8"/>
    <mergeCell ref="D9:I9"/>
  </mergeCells>
  <phoneticPr fontId="2" type="noConversion"/>
  <printOptions horizontalCentered="1"/>
  <pageMargins left="0" right="0" top="0" bottom="0.15748031496062992" header="0" footer="0"/>
  <pageSetup paperSize="9" scale="9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indexed="34"/>
  </sheetPr>
  <dimension ref="A1:M74"/>
  <sheetViews>
    <sheetView topLeftCell="A25" zoomScaleNormal="100" workbookViewId="0">
      <selection activeCell="F33" sqref="F33:F39"/>
    </sheetView>
  </sheetViews>
  <sheetFormatPr defaultRowHeight="12.75" x14ac:dyDescent="0.2"/>
  <cols>
    <col min="1" max="1" width="3.5703125" style="80" customWidth="1"/>
    <col min="2" max="2" width="20.42578125" style="80" customWidth="1"/>
    <col min="3" max="3" width="9.140625" style="93" customWidth="1"/>
    <col min="4" max="4" width="18.140625" style="80" customWidth="1"/>
    <col min="5" max="5" width="5.28515625" style="80" customWidth="1"/>
    <col min="6" max="6" width="6" style="80" customWidth="1"/>
    <col min="7" max="7" width="7.28515625" style="80" customWidth="1"/>
    <col min="8" max="8" width="6.42578125" style="80" customWidth="1"/>
    <col min="9" max="9" width="6.5703125" style="80" customWidth="1"/>
    <col min="10" max="10" width="6.140625" style="80" customWidth="1"/>
    <col min="11" max="11" width="7.28515625" style="80" customWidth="1"/>
    <col min="12" max="12" width="6.5703125" style="52" customWidth="1"/>
    <col min="13" max="13" width="5.7109375" style="6" customWidth="1"/>
    <col min="14" max="16384" width="9.140625" style="6"/>
  </cols>
  <sheetData>
    <row r="1" spans="1:13" customFormat="1" x14ac:dyDescent="0.2">
      <c r="A1" s="80"/>
      <c r="B1" s="284"/>
      <c r="C1" s="368" t="s">
        <v>39</v>
      </c>
      <c r="D1" s="368"/>
      <c r="E1" s="368"/>
      <c r="F1" s="368"/>
      <c r="G1" s="368"/>
      <c r="H1" s="368"/>
      <c r="I1" s="368"/>
      <c r="J1" s="368"/>
      <c r="K1" s="284"/>
      <c r="L1" s="284"/>
      <c r="M1" s="284"/>
    </row>
    <row r="2" spans="1:13" customFormat="1" ht="15" x14ac:dyDescent="0.2">
      <c r="A2" s="45"/>
      <c r="B2" s="45"/>
      <c r="C2" s="46"/>
      <c r="D2" s="47"/>
      <c r="E2" s="44"/>
      <c r="F2" s="44"/>
      <c r="G2" s="44"/>
      <c r="H2" s="44"/>
      <c r="I2" s="47"/>
      <c r="J2" s="47"/>
      <c r="K2" s="47"/>
      <c r="L2" s="47"/>
    </row>
    <row r="3" spans="1:13" customFormat="1" ht="25.5" x14ac:dyDescent="0.2">
      <c r="A3" s="80"/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143"/>
      <c r="L3" s="143"/>
      <c r="M3" s="143"/>
    </row>
    <row r="4" spans="1:13" customFormat="1" ht="18" customHeight="1" x14ac:dyDescent="0.2">
      <c r="A4" s="45" t="s">
        <v>11</v>
      </c>
      <c r="B4" s="296" t="s">
        <v>291</v>
      </c>
      <c r="C4" s="366" t="s">
        <v>302</v>
      </c>
      <c r="D4" s="366"/>
      <c r="E4" s="366"/>
      <c r="F4" s="366"/>
      <c r="G4" s="366"/>
      <c r="H4" s="366"/>
      <c r="I4" s="366"/>
      <c r="J4" s="366"/>
      <c r="K4" s="48" t="s">
        <v>264</v>
      </c>
      <c r="L4" s="45"/>
    </row>
    <row r="5" spans="1:13" customFormat="1" ht="19.5" customHeight="1" x14ac:dyDescent="0.2">
      <c r="A5" s="45" t="s">
        <v>12</v>
      </c>
      <c r="B5" s="296" t="s">
        <v>291</v>
      </c>
      <c r="C5" s="366"/>
      <c r="D5" s="366"/>
      <c r="E5" s="366"/>
      <c r="F5" s="366"/>
      <c r="G5" s="366"/>
      <c r="H5" s="366"/>
      <c r="I5" s="366"/>
      <c r="J5" s="366"/>
      <c r="K5" s="50" t="s">
        <v>14</v>
      </c>
      <c r="L5" s="45" t="s">
        <v>275</v>
      </c>
    </row>
    <row r="6" spans="1:13" customFormat="1" ht="18" customHeight="1" x14ac:dyDescent="0.2">
      <c r="A6" s="45" t="s">
        <v>13</v>
      </c>
      <c r="B6" s="296" t="s">
        <v>212</v>
      </c>
      <c r="C6" s="372"/>
      <c r="D6" s="372"/>
      <c r="E6" s="372"/>
      <c r="F6" s="372"/>
      <c r="G6" s="372"/>
      <c r="H6" s="372"/>
      <c r="I6" s="372"/>
      <c r="J6" s="372"/>
      <c r="K6" s="50" t="s">
        <v>15</v>
      </c>
      <c r="L6" s="45"/>
    </row>
    <row r="7" spans="1:13" customFormat="1" ht="16.5" customHeight="1" x14ac:dyDescent="0.2">
      <c r="A7" s="45" t="s">
        <v>0</v>
      </c>
      <c r="B7" s="292" t="s">
        <v>292</v>
      </c>
      <c r="C7" s="373"/>
      <c r="D7" s="373"/>
      <c r="E7" s="373"/>
      <c r="F7" s="373"/>
      <c r="G7" s="373"/>
      <c r="H7" s="373"/>
      <c r="I7" s="373"/>
      <c r="J7" s="373"/>
      <c r="K7" s="45"/>
      <c r="L7" s="52"/>
    </row>
    <row r="8" spans="1:13" customFormat="1" ht="18.75" x14ac:dyDescent="0.2">
      <c r="A8" s="374" t="str">
        <f>Заголовки!A12</f>
        <v>г.Чебоксары, стадион "Олимпийский"</v>
      </c>
      <c r="B8" s="374"/>
      <c r="C8" s="369" t="s">
        <v>56</v>
      </c>
      <c r="D8" s="369"/>
      <c r="E8" s="369"/>
      <c r="F8" s="369"/>
      <c r="G8" s="369"/>
      <c r="H8" s="369"/>
      <c r="I8" s="369"/>
      <c r="J8" s="369"/>
      <c r="K8" s="55" t="s">
        <v>16</v>
      </c>
      <c r="L8" s="45"/>
    </row>
    <row r="9" spans="1:13" customFormat="1" ht="18.75" customHeight="1" x14ac:dyDescent="0.2">
      <c r="A9" s="50"/>
      <c r="B9" s="45"/>
      <c r="C9" s="370" t="s">
        <v>82</v>
      </c>
      <c r="D9" s="370"/>
      <c r="E9" s="370"/>
      <c r="F9" s="370"/>
      <c r="G9" s="370"/>
      <c r="H9" s="370"/>
      <c r="I9" s="370"/>
      <c r="J9" s="370"/>
      <c r="K9" s="55"/>
      <c r="L9" s="45"/>
    </row>
    <row r="10" spans="1:13" ht="13.5" thickBot="1" x14ac:dyDescent="0.25">
      <c r="A10" s="57"/>
      <c r="B10" s="45"/>
      <c r="C10" s="371" t="s">
        <v>1283</v>
      </c>
      <c r="D10" s="371"/>
      <c r="E10" s="371"/>
      <c r="F10" s="371"/>
      <c r="G10" s="371"/>
      <c r="H10" s="371"/>
      <c r="I10" s="371"/>
      <c r="J10" s="371"/>
      <c r="K10" s="57"/>
      <c r="L10" s="45"/>
    </row>
    <row r="11" spans="1:13" ht="26.2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5" t="s">
        <v>28</v>
      </c>
      <c r="J11" s="365"/>
      <c r="K11" s="365"/>
      <c r="L11" s="361" t="s">
        <v>5</v>
      </c>
      <c r="M11" s="361" t="s">
        <v>44</v>
      </c>
    </row>
    <row r="12" spans="1:13" ht="9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58"/>
      <c r="J12" s="58"/>
      <c r="K12" s="58"/>
      <c r="L12" s="362"/>
      <c r="M12" s="362"/>
    </row>
    <row r="13" spans="1:13" ht="15.75" customHeight="1" thickBot="1" x14ac:dyDescent="0.25">
      <c r="A13" s="59"/>
      <c r="B13" s="260" t="s">
        <v>21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226"/>
    </row>
    <row r="14" spans="1:13" ht="15.75" customHeight="1" x14ac:dyDescent="0.2">
      <c r="A14" s="64" t="s">
        <v>7</v>
      </c>
      <c r="B14" s="65"/>
      <c r="C14" s="66"/>
      <c r="D14" s="129"/>
      <c r="E14" s="264"/>
      <c r="F14" s="268"/>
      <c r="G14" s="68"/>
      <c r="H14" s="68"/>
      <c r="I14" s="67"/>
      <c r="J14" s="67"/>
      <c r="K14" s="67"/>
      <c r="L14" s="67"/>
      <c r="M14" s="69"/>
    </row>
    <row r="15" spans="1:13" ht="15.75" customHeight="1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1" t="s">
        <v>366</v>
      </c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69"/>
    </row>
    <row r="16" spans="1:13" ht="15.75" customHeight="1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1" t="s">
        <v>452</v>
      </c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69"/>
    </row>
    <row r="17" spans="1:13" ht="15.75" customHeight="1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1" t="s">
        <v>507</v>
      </c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69"/>
    </row>
    <row r="18" spans="1:13" ht="15.75" customHeight="1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1" t="s">
        <v>807</v>
      </c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69"/>
    </row>
    <row r="19" spans="1:13" ht="15.75" customHeight="1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1" t="s">
        <v>412</v>
      </c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69"/>
    </row>
    <row r="20" spans="1:13" ht="15.75" customHeight="1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1" t="s">
        <v>519</v>
      </c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69"/>
    </row>
    <row r="21" spans="1:13" ht="18" customHeight="1" thickBot="1" x14ac:dyDescent="0.25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1" t="s">
        <v>436</v>
      </c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69"/>
    </row>
    <row r="22" spans="1:13" ht="15.75" customHeight="1" thickBot="1" x14ac:dyDescent="0.25">
      <c r="A22" s="59"/>
      <c r="B22" s="260" t="s">
        <v>22</v>
      </c>
      <c r="C22" s="61"/>
      <c r="D22" s="62"/>
      <c r="E22" s="62"/>
      <c r="F22" s="306"/>
      <c r="G22" s="62"/>
      <c r="H22" s="62"/>
      <c r="I22" s="62"/>
      <c r="J22" s="62"/>
      <c r="K22" s="62"/>
      <c r="L22" s="62"/>
      <c r="M22" s="226"/>
    </row>
    <row r="23" spans="1:13" ht="15.75" customHeight="1" x14ac:dyDescent="0.2">
      <c r="A23" s="64" t="s">
        <v>7</v>
      </c>
      <c r="B23" s="65"/>
      <c r="C23" s="66"/>
      <c r="D23" s="129"/>
      <c r="E23" s="264"/>
      <c r="F23" s="268"/>
      <c r="G23" s="68"/>
      <c r="H23" s="68"/>
      <c r="I23" s="67"/>
      <c r="J23" s="67"/>
      <c r="K23" s="67"/>
      <c r="L23" s="67"/>
      <c r="M23" s="69"/>
    </row>
    <row r="24" spans="1:13" ht="15.75" customHeight="1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1" t="s">
        <v>337</v>
      </c>
      <c r="G24" s="307" t="s">
        <v>340</v>
      </c>
      <c r="H24" s="307" t="s">
        <v>341</v>
      </c>
      <c r="I24" s="67"/>
      <c r="J24" s="67"/>
      <c r="K24" s="67"/>
      <c r="L24" s="67"/>
      <c r="M24" s="69"/>
    </row>
    <row r="25" spans="1:13" ht="15.75" customHeight="1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1" t="s">
        <v>1032</v>
      </c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69"/>
    </row>
    <row r="26" spans="1:13" ht="15.75" customHeight="1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1" t="s">
        <v>1151</v>
      </c>
      <c r="G26" s="68" t="e">
        <f>VLOOKUP($F26,#REF!,12,FALSE)</f>
        <v>#REF!</v>
      </c>
      <c r="H26" s="68" t="e">
        <f>VLOOKUP($F26,#REF!,13,FALSE)</f>
        <v>#REF!</v>
      </c>
      <c r="I26" s="67"/>
      <c r="J26" s="67"/>
      <c r="K26" s="67"/>
      <c r="L26" s="67"/>
      <c r="M26" s="69"/>
    </row>
    <row r="27" spans="1:13" ht="15.75" customHeight="1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1" t="s">
        <v>971</v>
      </c>
      <c r="G27" s="68" t="e">
        <f>VLOOKUP($F27,#REF!,12,FALSE)</f>
        <v>#REF!</v>
      </c>
      <c r="H27" s="68" t="e">
        <f>VLOOKUP($F27,#REF!,13,FALSE)</f>
        <v>#REF!</v>
      </c>
      <c r="I27" s="67"/>
      <c r="J27" s="67"/>
      <c r="K27" s="67"/>
      <c r="L27" s="67"/>
      <c r="M27" s="69"/>
    </row>
    <row r="28" spans="1:13" ht="15.75" customHeight="1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1" t="s">
        <v>732</v>
      </c>
      <c r="G28" s="68" t="e">
        <f>VLOOKUP($F28,#REF!,12,FALSE)</f>
        <v>#REF!</v>
      </c>
      <c r="H28" s="68" t="e">
        <f>VLOOKUP($F28,#REF!,13,FALSE)</f>
        <v>#REF!</v>
      </c>
      <c r="I28" s="67"/>
      <c r="J28" s="67"/>
      <c r="K28" s="67"/>
      <c r="L28" s="67"/>
      <c r="M28" s="69"/>
    </row>
    <row r="29" spans="1:13" ht="15.75" customHeight="1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1" t="s">
        <v>429</v>
      </c>
      <c r="G29" s="68" t="e">
        <f>VLOOKUP($F29,#REF!,12,FALSE)</f>
        <v>#REF!</v>
      </c>
      <c r="H29" s="68" t="e">
        <f>VLOOKUP($F29,#REF!,13,FALSE)</f>
        <v>#REF!</v>
      </c>
      <c r="I29" s="67"/>
      <c r="J29" s="67"/>
      <c r="K29" s="67"/>
      <c r="L29" s="67"/>
      <c r="M29" s="69"/>
    </row>
    <row r="30" spans="1:13" ht="18" customHeight="1" thickBot="1" x14ac:dyDescent="0.25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1" t="s">
        <v>497</v>
      </c>
      <c r="G30" s="68" t="e">
        <f>VLOOKUP($F30,#REF!,12,FALSE)</f>
        <v>#REF!</v>
      </c>
      <c r="H30" s="68" t="e">
        <f>VLOOKUP($F30,#REF!,13,FALSE)</f>
        <v>#REF!</v>
      </c>
      <c r="I30" s="67"/>
      <c r="J30" s="67"/>
      <c r="K30" s="67"/>
      <c r="L30" s="67"/>
      <c r="M30" s="69"/>
    </row>
    <row r="31" spans="1:13" ht="15.75" customHeight="1" thickBot="1" x14ac:dyDescent="0.25">
      <c r="A31" s="59"/>
      <c r="B31" s="260" t="s">
        <v>23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226"/>
    </row>
    <row r="32" spans="1:13" ht="15.75" customHeight="1" x14ac:dyDescent="0.2">
      <c r="A32" s="64" t="s">
        <v>7</v>
      </c>
      <c r="B32" s="65"/>
      <c r="C32" s="66"/>
      <c r="D32" s="129"/>
      <c r="E32" s="264"/>
      <c r="F32" s="268"/>
      <c r="G32" s="68"/>
      <c r="H32" s="68"/>
      <c r="I32" s="67"/>
      <c r="J32" s="67"/>
      <c r="K32" s="67"/>
      <c r="L32" s="67"/>
      <c r="M32" s="69"/>
    </row>
    <row r="33" spans="1:13" ht="15.75" customHeight="1" x14ac:dyDescent="0.2">
      <c r="A33" s="67" t="s">
        <v>8</v>
      </c>
      <c r="B33" s="65" t="e">
        <f>VLOOKUP($F33,#REF!,3,FALSE)</f>
        <v>#REF!</v>
      </c>
      <c r="C33" s="66" t="e">
        <f>VLOOKUP($F33,#REF!,4,FALSE)</f>
        <v>#REF!</v>
      </c>
      <c r="D33" s="129" t="e">
        <f>VLOOKUP($F33,#REF!,5,FALSE)</f>
        <v>#REF!</v>
      </c>
      <c r="E33" s="264" t="e">
        <f>VLOOKUP($F33,#REF!,8,FALSE)</f>
        <v>#REF!</v>
      </c>
      <c r="F33" s="301" t="s">
        <v>850</v>
      </c>
      <c r="G33" s="307" t="s">
        <v>854</v>
      </c>
      <c r="H33" s="307" t="s">
        <v>854</v>
      </c>
      <c r="I33" s="67"/>
      <c r="J33" s="67"/>
      <c r="K33" s="67"/>
      <c r="L33" s="67"/>
      <c r="M33" s="69"/>
    </row>
    <row r="34" spans="1:13" ht="15.75" customHeight="1" x14ac:dyDescent="0.2">
      <c r="A34" s="67" t="s">
        <v>9</v>
      </c>
      <c r="B34" s="65" t="e">
        <f>VLOOKUP($F34,#REF!,3,FALSE)</f>
        <v>#REF!</v>
      </c>
      <c r="C34" s="66" t="e">
        <f>VLOOKUP($F34,#REF!,4,FALSE)</f>
        <v>#REF!</v>
      </c>
      <c r="D34" s="129" t="e">
        <f>VLOOKUP($F34,#REF!,5,FALSE)</f>
        <v>#REF!</v>
      </c>
      <c r="E34" s="264" t="e">
        <f>VLOOKUP($F34,#REF!,8,FALSE)</f>
        <v>#REF!</v>
      </c>
      <c r="F34" s="301" t="s">
        <v>325</v>
      </c>
      <c r="G34" s="68" t="e">
        <f>VLOOKUP($F34,#REF!,12,FALSE)</f>
        <v>#REF!</v>
      </c>
      <c r="H34" s="68" t="e">
        <f>VLOOKUP($F34,#REF!,13,FALSE)</f>
        <v>#REF!</v>
      </c>
      <c r="I34" s="67"/>
      <c r="J34" s="67"/>
      <c r="K34" s="67"/>
      <c r="L34" s="67"/>
      <c r="M34" s="69"/>
    </row>
    <row r="35" spans="1:13" ht="15.75" customHeight="1" x14ac:dyDescent="0.2">
      <c r="A35" s="67" t="s">
        <v>17</v>
      </c>
      <c r="B35" s="65" t="e">
        <f>VLOOKUP($F35,#REF!,3,FALSE)</f>
        <v>#REF!</v>
      </c>
      <c r="C35" s="66" t="e">
        <f>VLOOKUP($F35,#REF!,4,FALSE)</f>
        <v>#REF!</v>
      </c>
      <c r="D35" s="129" t="e">
        <f>VLOOKUP($F35,#REF!,5,FALSE)</f>
        <v>#REF!</v>
      </c>
      <c r="E35" s="264" t="e">
        <f>VLOOKUP($F35,#REF!,8,FALSE)</f>
        <v>#REF!</v>
      </c>
      <c r="F35" s="301" t="s">
        <v>577</v>
      </c>
      <c r="G35" s="68" t="e">
        <f>VLOOKUP($F35,#REF!,12,FALSE)</f>
        <v>#REF!</v>
      </c>
      <c r="H35" s="68" t="e">
        <f>VLOOKUP($F35,#REF!,13,FALSE)</f>
        <v>#REF!</v>
      </c>
      <c r="I35" s="67"/>
      <c r="J35" s="67"/>
      <c r="K35" s="67"/>
      <c r="L35" s="67"/>
      <c r="M35" s="69"/>
    </row>
    <row r="36" spans="1:13" ht="15.75" customHeight="1" x14ac:dyDescent="0.2">
      <c r="A36" s="67" t="s">
        <v>18</v>
      </c>
      <c r="B36" s="65" t="e">
        <f>VLOOKUP($F36,#REF!,3,FALSE)</f>
        <v>#REF!</v>
      </c>
      <c r="C36" s="66" t="e">
        <f>VLOOKUP($F36,#REF!,4,FALSE)</f>
        <v>#REF!</v>
      </c>
      <c r="D36" s="129" t="e">
        <f>VLOOKUP($F36,#REF!,5,FALSE)</f>
        <v>#REF!</v>
      </c>
      <c r="E36" s="264" t="e">
        <f>VLOOKUP($F36,#REF!,8,FALSE)</f>
        <v>#REF!</v>
      </c>
      <c r="F36" s="301" t="s">
        <v>449</v>
      </c>
      <c r="G36" s="68" t="e">
        <f>VLOOKUP($F36,#REF!,12,FALSE)</f>
        <v>#REF!</v>
      </c>
      <c r="H36" s="68" t="e">
        <f>VLOOKUP($F36,#REF!,13,FALSE)</f>
        <v>#REF!</v>
      </c>
      <c r="I36" s="67"/>
      <c r="J36" s="67"/>
      <c r="K36" s="67"/>
      <c r="L36" s="67"/>
      <c r="M36" s="69"/>
    </row>
    <row r="37" spans="1:13" ht="15.75" customHeight="1" x14ac:dyDescent="0.2">
      <c r="A37" s="67" t="s">
        <v>19</v>
      </c>
      <c r="B37" s="65" t="e">
        <f>VLOOKUP($F37,#REF!,3,FALSE)</f>
        <v>#REF!</v>
      </c>
      <c r="C37" s="66" t="e">
        <f>VLOOKUP($F37,#REF!,4,FALSE)</f>
        <v>#REF!</v>
      </c>
      <c r="D37" s="129" t="e">
        <f>VLOOKUP($F37,#REF!,5,FALSE)</f>
        <v>#REF!</v>
      </c>
      <c r="E37" s="264" t="e">
        <f>VLOOKUP($F37,#REF!,8,FALSE)</f>
        <v>#REF!</v>
      </c>
      <c r="F37" s="301" t="s">
        <v>667</v>
      </c>
      <c r="G37" s="68" t="e">
        <f>VLOOKUP($F37,#REF!,12,FALSE)</f>
        <v>#REF!</v>
      </c>
      <c r="H37" s="68" t="e">
        <f>VLOOKUP($F37,#REF!,13,FALSE)</f>
        <v>#REF!</v>
      </c>
      <c r="I37" s="67"/>
      <c r="J37" s="67"/>
      <c r="K37" s="67"/>
      <c r="L37" s="67"/>
      <c r="M37" s="69"/>
    </row>
    <row r="38" spans="1:13" ht="15.75" customHeight="1" x14ac:dyDescent="0.2">
      <c r="A38" s="67" t="s">
        <v>20</v>
      </c>
      <c r="B38" s="65" t="e">
        <f>VLOOKUP($F38,#REF!,3,FALSE)</f>
        <v>#REF!</v>
      </c>
      <c r="C38" s="66" t="e">
        <f>VLOOKUP($F38,#REF!,4,FALSE)</f>
        <v>#REF!</v>
      </c>
      <c r="D38" s="129" t="e">
        <f>VLOOKUP($F38,#REF!,5,FALSE)</f>
        <v>#REF!</v>
      </c>
      <c r="E38" s="264" t="e">
        <f>VLOOKUP($F38,#REF!,8,FALSE)</f>
        <v>#REF!</v>
      </c>
      <c r="F38" s="301" t="s">
        <v>866</v>
      </c>
      <c r="G38" s="68" t="e">
        <f>VLOOKUP($F38,#REF!,12,FALSE)</f>
        <v>#REF!</v>
      </c>
      <c r="H38" s="68" t="e">
        <f>VLOOKUP($F38,#REF!,13,FALSE)</f>
        <v>#REF!</v>
      </c>
      <c r="I38" s="67"/>
      <c r="J38" s="67"/>
      <c r="K38" s="67"/>
      <c r="L38" s="67"/>
      <c r="M38" s="69"/>
    </row>
    <row r="39" spans="1:13" ht="18" customHeight="1" x14ac:dyDescent="0.2">
      <c r="A39" s="67">
        <v>8</v>
      </c>
      <c r="B39" s="65" t="e">
        <f>VLOOKUP($F39,#REF!,3,FALSE)</f>
        <v>#REF!</v>
      </c>
      <c r="C39" s="66" t="e">
        <f>VLOOKUP($F39,#REF!,4,FALSE)</f>
        <v>#REF!</v>
      </c>
      <c r="D39" s="129" t="e">
        <f>VLOOKUP($F39,#REF!,5,FALSE)</f>
        <v>#REF!</v>
      </c>
      <c r="E39" s="264" t="e">
        <f>VLOOKUP($F39,#REF!,8,FALSE)</f>
        <v>#REF!</v>
      </c>
      <c r="F39" s="301" t="s">
        <v>1198</v>
      </c>
      <c r="G39" s="68" t="e">
        <f>VLOOKUP($F39,#REF!,12,FALSE)</f>
        <v>#REF!</v>
      </c>
      <c r="H39" s="68" t="e">
        <f>VLOOKUP($F39,#REF!,13,FALSE)</f>
        <v>#REF!</v>
      </c>
      <c r="I39" s="67"/>
      <c r="J39" s="67"/>
      <c r="K39" s="67"/>
      <c r="L39" s="67"/>
      <c r="M39" s="69"/>
    </row>
    <row r="40" spans="1:13" ht="18" customHeight="1" x14ac:dyDescent="0.2">
      <c r="A40" s="74"/>
      <c r="B40" s="104"/>
      <c r="C40" s="107"/>
      <c r="D40" s="104"/>
      <c r="E40" s="272"/>
      <c r="F40" s="273"/>
      <c r="G40" s="193"/>
      <c r="H40" s="193"/>
      <c r="I40" s="74"/>
      <c r="J40" s="74"/>
      <c r="K40" s="74"/>
      <c r="L40" s="74"/>
      <c r="M40" s="103"/>
    </row>
    <row r="41" spans="1:13" x14ac:dyDescent="0.2">
      <c r="A41" s="74"/>
      <c r="B41" s="75" t="s">
        <v>42</v>
      </c>
      <c r="C41" s="76"/>
      <c r="D41" s="77" t="s">
        <v>36</v>
      </c>
      <c r="E41" s="74"/>
      <c r="F41" s="74"/>
      <c r="G41" s="74"/>
      <c r="H41" s="74"/>
      <c r="I41" s="74"/>
      <c r="J41" s="74"/>
      <c r="K41" s="74"/>
      <c r="L41" s="78"/>
    </row>
    <row r="42" spans="1:13" x14ac:dyDescent="0.2">
      <c r="A42" s="74"/>
      <c r="B42" s="77"/>
      <c r="C42" s="76"/>
      <c r="D42" s="77"/>
      <c r="E42" s="74"/>
      <c r="F42" s="74"/>
      <c r="G42" s="74"/>
      <c r="H42" s="74"/>
      <c r="I42" s="74"/>
      <c r="J42" s="74"/>
      <c r="K42" s="74"/>
      <c r="L42" s="78"/>
    </row>
    <row r="43" spans="1:13" x14ac:dyDescent="0.2">
      <c r="A43" s="74"/>
      <c r="B43" s="77" t="s">
        <v>34</v>
      </c>
      <c r="C43" s="76"/>
      <c r="D43" s="77" t="s">
        <v>35</v>
      </c>
      <c r="E43" s="74"/>
      <c r="F43" s="74"/>
      <c r="G43" s="74"/>
      <c r="H43" s="74"/>
      <c r="I43" s="74"/>
      <c r="J43" s="74"/>
      <c r="K43" s="74"/>
      <c r="L43" s="78"/>
    </row>
    <row r="44" spans="1:13" x14ac:dyDescent="0.2">
      <c r="A44" s="74"/>
      <c r="B44" s="90"/>
      <c r="C44" s="91"/>
      <c r="D44" s="92"/>
      <c r="E44" s="74"/>
      <c r="F44" s="74"/>
      <c r="G44" s="74"/>
      <c r="H44" s="74"/>
      <c r="I44" s="74"/>
      <c r="J44" s="74"/>
      <c r="K44" s="74"/>
      <c r="L44" s="78"/>
    </row>
    <row r="45" spans="1:13" x14ac:dyDescent="0.2">
      <c r="A45" s="74"/>
      <c r="B45" s="90"/>
      <c r="C45" s="91"/>
      <c r="D45" s="92"/>
      <c r="E45" s="74"/>
      <c r="F45" s="74"/>
      <c r="G45" s="74"/>
      <c r="H45" s="74"/>
      <c r="I45" s="74"/>
      <c r="J45" s="74"/>
      <c r="K45" s="74"/>
      <c r="L45" s="78"/>
    </row>
    <row r="46" spans="1:13" x14ac:dyDescent="0.2">
      <c r="A46" s="74"/>
      <c r="B46" s="90"/>
      <c r="C46" s="91"/>
      <c r="D46" s="92"/>
      <c r="E46" s="74"/>
      <c r="F46" s="74"/>
      <c r="G46" s="74"/>
      <c r="H46" s="74"/>
      <c r="I46" s="74"/>
      <c r="J46" s="74"/>
      <c r="K46" s="74"/>
      <c r="L46" s="78"/>
    </row>
    <row r="47" spans="1:13" x14ac:dyDescent="0.2">
      <c r="A47" s="74"/>
      <c r="B47" s="90"/>
      <c r="C47" s="91"/>
      <c r="D47" s="92"/>
      <c r="E47" s="74"/>
      <c r="F47" s="74"/>
      <c r="G47" s="74"/>
      <c r="H47" s="74"/>
      <c r="I47" s="74"/>
      <c r="J47" s="74"/>
      <c r="K47" s="74"/>
      <c r="L47" s="78"/>
    </row>
    <row r="48" spans="1:13" x14ac:dyDescent="0.2">
      <c r="A48" s="83"/>
      <c r="B48" s="83"/>
      <c r="C48" s="84"/>
      <c r="D48" s="83"/>
      <c r="E48" s="83"/>
      <c r="F48" s="83"/>
      <c r="G48" s="83"/>
      <c r="H48" s="83"/>
      <c r="I48" s="83"/>
      <c r="J48" s="83"/>
      <c r="K48" s="83"/>
      <c r="L48" s="85"/>
    </row>
    <row r="49" spans="1:12" x14ac:dyDescent="0.2">
      <c r="A49" s="83"/>
      <c r="B49" s="83"/>
      <c r="C49" s="84"/>
      <c r="D49" s="83"/>
      <c r="E49" s="83"/>
      <c r="F49" s="83"/>
      <c r="G49" s="83"/>
      <c r="H49" s="83"/>
      <c r="I49" s="83"/>
      <c r="J49" s="83"/>
      <c r="K49" s="83"/>
      <c r="L49" s="85"/>
    </row>
    <row r="50" spans="1:12" x14ac:dyDescent="0.2">
      <c r="A50" s="83"/>
      <c r="B50" s="83"/>
      <c r="C50" s="84"/>
      <c r="D50" s="83"/>
      <c r="E50" s="83"/>
      <c r="F50" s="83"/>
      <c r="G50" s="83"/>
      <c r="H50" s="83"/>
      <c r="I50" s="83"/>
      <c r="J50" s="83"/>
      <c r="K50" s="83"/>
      <c r="L50" s="85"/>
    </row>
    <row r="51" spans="1:12" x14ac:dyDescent="0.2">
      <c r="A51" s="83"/>
      <c r="B51" s="83"/>
      <c r="C51" s="84"/>
      <c r="D51" s="83"/>
      <c r="E51" s="83"/>
      <c r="F51" s="83"/>
      <c r="G51" s="83"/>
      <c r="H51" s="83"/>
      <c r="I51" s="83"/>
      <c r="J51" s="83"/>
      <c r="K51" s="83"/>
      <c r="L51" s="85"/>
    </row>
    <row r="52" spans="1:12" x14ac:dyDescent="0.2">
      <c r="A52" s="83"/>
      <c r="B52" s="83"/>
      <c r="C52" s="84"/>
      <c r="D52" s="83"/>
      <c r="E52" s="83"/>
      <c r="F52" s="83"/>
      <c r="G52" s="83"/>
      <c r="H52" s="83"/>
      <c r="I52" s="83"/>
      <c r="J52" s="83"/>
      <c r="K52" s="83"/>
      <c r="L52" s="85"/>
    </row>
    <row r="53" spans="1:12" x14ac:dyDescent="0.2">
      <c r="A53" s="83"/>
      <c r="B53" s="83"/>
      <c r="C53" s="84"/>
      <c r="D53" s="83"/>
      <c r="E53" s="83"/>
      <c r="F53" s="83"/>
      <c r="G53" s="83"/>
      <c r="H53" s="83"/>
      <c r="I53" s="83"/>
      <c r="J53" s="83"/>
      <c r="K53" s="83"/>
      <c r="L53" s="85"/>
    </row>
    <row r="54" spans="1:12" x14ac:dyDescent="0.2">
      <c r="A54" s="83"/>
      <c r="B54" s="83"/>
      <c r="C54" s="84"/>
      <c r="D54" s="83"/>
      <c r="E54" s="83"/>
      <c r="F54" s="83"/>
      <c r="G54" s="83"/>
      <c r="H54" s="83"/>
      <c r="I54" s="83"/>
      <c r="J54" s="83"/>
      <c r="K54" s="83"/>
      <c r="L54" s="85"/>
    </row>
    <row r="55" spans="1:12" x14ac:dyDescent="0.2">
      <c r="A55" s="83"/>
      <c r="B55" s="83"/>
      <c r="C55" s="84"/>
      <c r="D55" s="83"/>
      <c r="E55" s="83"/>
      <c r="F55" s="83"/>
      <c r="G55" s="83"/>
      <c r="H55" s="83"/>
      <c r="I55" s="83"/>
      <c r="J55" s="83"/>
      <c r="K55" s="83"/>
      <c r="L55" s="85"/>
    </row>
    <row r="56" spans="1:12" x14ac:dyDescent="0.2">
      <c r="A56" s="83"/>
      <c r="B56" s="83"/>
      <c r="C56" s="84"/>
      <c r="D56" s="83"/>
      <c r="E56" s="83"/>
      <c r="F56" s="83"/>
      <c r="G56" s="83"/>
      <c r="H56" s="83"/>
      <c r="I56" s="83"/>
      <c r="J56" s="83"/>
      <c r="K56" s="83"/>
      <c r="L56" s="85"/>
    </row>
    <row r="57" spans="1:12" x14ac:dyDescent="0.2">
      <c r="A57" s="83"/>
      <c r="B57" s="83"/>
      <c r="C57" s="84"/>
      <c r="D57" s="83"/>
      <c r="E57" s="83"/>
      <c r="F57" s="83"/>
      <c r="G57" s="83"/>
      <c r="H57" s="83"/>
      <c r="I57" s="83"/>
      <c r="J57" s="83"/>
      <c r="K57" s="83"/>
      <c r="L57" s="85"/>
    </row>
    <row r="58" spans="1:12" x14ac:dyDescent="0.2">
      <c r="A58" s="83"/>
      <c r="B58" s="83"/>
      <c r="C58" s="84"/>
      <c r="D58" s="83"/>
      <c r="E58" s="83"/>
      <c r="F58" s="83"/>
      <c r="G58" s="83"/>
      <c r="H58" s="83"/>
      <c r="I58" s="83"/>
      <c r="J58" s="83"/>
      <c r="K58" s="83"/>
      <c r="L58" s="85"/>
    </row>
    <row r="59" spans="1:12" x14ac:dyDescent="0.2">
      <c r="A59" s="83"/>
      <c r="B59" s="83"/>
      <c r="C59" s="84"/>
      <c r="D59" s="83"/>
      <c r="E59" s="83"/>
      <c r="F59" s="83"/>
      <c r="G59" s="83"/>
      <c r="H59" s="83"/>
      <c r="I59" s="83"/>
      <c r="J59" s="83"/>
      <c r="K59" s="83"/>
      <c r="L59" s="85"/>
    </row>
    <row r="60" spans="1:12" x14ac:dyDescent="0.2">
      <c r="A60" s="83"/>
      <c r="B60" s="83"/>
      <c r="C60" s="84"/>
      <c r="D60" s="83"/>
      <c r="E60" s="83"/>
      <c r="F60" s="83"/>
      <c r="G60" s="83"/>
      <c r="H60" s="83"/>
      <c r="I60" s="83"/>
      <c r="J60" s="83"/>
      <c r="K60" s="83"/>
      <c r="L60" s="85"/>
    </row>
    <row r="61" spans="1:12" x14ac:dyDescent="0.2">
      <c r="A61" s="83"/>
      <c r="B61" s="83"/>
      <c r="C61" s="84"/>
      <c r="D61" s="83"/>
      <c r="E61" s="83"/>
      <c r="F61" s="83"/>
      <c r="G61" s="83"/>
      <c r="H61" s="83"/>
      <c r="I61" s="83"/>
      <c r="J61" s="83"/>
      <c r="K61" s="83"/>
      <c r="L61" s="85"/>
    </row>
    <row r="62" spans="1:12" x14ac:dyDescent="0.2">
      <c r="A62" s="83"/>
      <c r="B62" s="83"/>
      <c r="C62" s="84"/>
      <c r="D62" s="83"/>
      <c r="E62" s="83"/>
      <c r="F62" s="83"/>
      <c r="G62" s="83"/>
      <c r="H62" s="83"/>
      <c r="I62" s="83"/>
      <c r="J62" s="83"/>
      <c r="K62" s="83"/>
      <c r="L62" s="85"/>
    </row>
    <row r="63" spans="1:12" x14ac:dyDescent="0.2">
      <c r="A63" s="83"/>
      <c r="B63" s="83"/>
      <c r="C63" s="84"/>
      <c r="D63" s="83"/>
      <c r="E63" s="83"/>
      <c r="F63" s="83"/>
      <c r="G63" s="83"/>
      <c r="H63" s="83"/>
      <c r="I63" s="83"/>
      <c r="J63" s="83"/>
      <c r="K63" s="83"/>
      <c r="L63" s="85"/>
    </row>
    <row r="64" spans="1:12" x14ac:dyDescent="0.2">
      <c r="A64" s="83"/>
      <c r="B64" s="83"/>
      <c r="C64" s="84"/>
      <c r="D64" s="83"/>
      <c r="E64" s="83"/>
      <c r="F64" s="83"/>
      <c r="G64" s="83"/>
      <c r="H64" s="83"/>
      <c r="I64" s="83"/>
      <c r="J64" s="83"/>
      <c r="K64" s="83"/>
      <c r="L64" s="85"/>
    </row>
    <row r="65" spans="1:12" x14ac:dyDescent="0.2">
      <c r="A65" s="83"/>
      <c r="B65" s="83"/>
      <c r="C65" s="84"/>
      <c r="D65" s="83"/>
      <c r="E65" s="83"/>
      <c r="F65" s="83"/>
      <c r="G65" s="83"/>
      <c r="H65" s="83"/>
      <c r="I65" s="83"/>
      <c r="J65" s="83"/>
      <c r="K65" s="83"/>
      <c r="L65" s="85"/>
    </row>
    <row r="66" spans="1:12" x14ac:dyDescent="0.2">
      <c r="A66" s="83"/>
      <c r="B66" s="83"/>
      <c r="C66" s="84"/>
      <c r="D66" s="83"/>
      <c r="E66" s="83"/>
      <c r="F66" s="83"/>
      <c r="G66" s="83"/>
      <c r="H66" s="83"/>
      <c r="I66" s="83"/>
      <c r="J66" s="83"/>
      <c r="K66" s="83"/>
      <c r="L66" s="85"/>
    </row>
    <row r="67" spans="1:12" x14ac:dyDescent="0.2">
      <c r="A67" s="83"/>
      <c r="B67" s="83"/>
      <c r="C67" s="84"/>
      <c r="D67" s="83"/>
      <c r="E67" s="83"/>
      <c r="F67" s="83"/>
      <c r="G67" s="83"/>
      <c r="H67" s="83"/>
      <c r="I67" s="83"/>
      <c r="J67" s="83"/>
      <c r="K67" s="83"/>
      <c r="L67" s="85"/>
    </row>
    <row r="68" spans="1:12" x14ac:dyDescent="0.2">
      <c r="A68" s="83"/>
      <c r="B68" s="83"/>
      <c r="C68" s="84"/>
      <c r="D68" s="83"/>
      <c r="E68" s="83"/>
      <c r="F68" s="83"/>
      <c r="G68" s="83"/>
      <c r="H68" s="83"/>
      <c r="I68" s="83"/>
      <c r="J68" s="83"/>
      <c r="K68" s="83"/>
      <c r="L68" s="85"/>
    </row>
    <row r="69" spans="1:12" x14ac:dyDescent="0.2">
      <c r="A69" s="83"/>
      <c r="B69" s="83"/>
      <c r="C69" s="84"/>
      <c r="D69" s="83"/>
      <c r="E69" s="83"/>
      <c r="F69" s="83"/>
      <c r="G69" s="83"/>
      <c r="H69" s="83"/>
      <c r="I69" s="83"/>
      <c r="J69" s="83"/>
      <c r="K69" s="83"/>
      <c r="L69" s="85"/>
    </row>
    <row r="70" spans="1:12" x14ac:dyDescent="0.2">
      <c r="A70" s="83"/>
      <c r="B70" s="83"/>
      <c r="C70" s="84"/>
      <c r="D70" s="83"/>
      <c r="E70" s="83"/>
      <c r="F70" s="83"/>
      <c r="G70" s="83"/>
      <c r="H70" s="83"/>
      <c r="I70" s="83"/>
      <c r="J70" s="83"/>
      <c r="K70" s="83"/>
      <c r="L70" s="85"/>
    </row>
    <row r="71" spans="1:12" x14ac:dyDescent="0.2">
      <c r="A71" s="83"/>
      <c r="B71" s="83"/>
      <c r="C71" s="84"/>
      <c r="D71" s="83"/>
      <c r="E71" s="83"/>
      <c r="F71" s="83"/>
      <c r="G71" s="83"/>
      <c r="H71" s="83"/>
      <c r="I71" s="83"/>
      <c r="J71" s="83"/>
      <c r="K71" s="83"/>
      <c r="L71" s="85"/>
    </row>
    <row r="72" spans="1:12" x14ac:dyDescent="0.2">
      <c r="A72" s="83"/>
      <c r="B72" s="83"/>
      <c r="C72" s="84"/>
      <c r="D72" s="83"/>
      <c r="E72" s="83"/>
      <c r="F72" s="83"/>
      <c r="G72" s="83"/>
      <c r="H72" s="83"/>
      <c r="I72" s="83"/>
      <c r="J72" s="83"/>
      <c r="K72" s="83"/>
      <c r="L72" s="85"/>
    </row>
    <row r="73" spans="1:12" x14ac:dyDescent="0.2">
      <c r="A73" s="83"/>
      <c r="B73" s="83"/>
      <c r="C73" s="84"/>
      <c r="D73" s="83"/>
      <c r="E73" s="83"/>
      <c r="F73" s="83"/>
      <c r="G73" s="83"/>
      <c r="H73" s="83"/>
      <c r="I73" s="83"/>
      <c r="J73" s="83"/>
      <c r="K73" s="83"/>
      <c r="L73" s="85"/>
    </row>
    <row r="74" spans="1:12" x14ac:dyDescent="0.2">
      <c r="A74" s="83"/>
      <c r="B74" s="83"/>
      <c r="C74" s="84"/>
      <c r="D74" s="83"/>
      <c r="E74" s="83"/>
      <c r="F74" s="83"/>
      <c r="G74" s="83"/>
      <c r="H74" s="83"/>
      <c r="I74" s="83"/>
      <c r="J74" s="83"/>
      <c r="K74" s="83"/>
      <c r="L74" s="85"/>
    </row>
  </sheetData>
  <customSheetViews>
    <customSheetView guid="{B28A55F2-F506-44F5-8B45-C06C81F4E83D}" showRuler="0" topLeftCell="A16">
      <selection activeCell="B31" sqref="B31"/>
      <pageMargins left="0.78740157480314965" right="0" top="0.39370078740157483" bottom="0.39370078740157483" header="0.51181102362204722" footer="0.51181102362204722"/>
      <pageSetup paperSize="9" orientation="portrait" horizontalDpi="300" verticalDpi="300" r:id="rId1"/>
      <headerFooter alignWithMargins="0"/>
    </customSheetView>
  </customSheetViews>
  <mergeCells count="20">
    <mergeCell ref="C3:J3"/>
    <mergeCell ref="C1:J1"/>
    <mergeCell ref="C7:J7"/>
    <mergeCell ref="E11:E12"/>
    <mergeCell ref="F11:F12"/>
    <mergeCell ref="G11:G12"/>
    <mergeCell ref="H11:H12"/>
    <mergeCell ref="I11:K11"/>
    <mergeCell ref="C8:J8"/>
    <mergeCell ref="C9:J9"/>
    <mergeCell ref="C10:J10"/>
    <mergeCell ref="C11:C12"/>
    <mergeCell ref="D11:D12"/>
    <mergeCell ref="L11:L12"/>
    <mergeCell ref="C4:J5"/>
    <mergeCell ref="M11:M12"/>
    <mergeCell ref="C6:J6"/>
    <mergeCell ref="A8:B8"/>
    <mergeCell ref="A11:A12"/>
    <mergeCell ref="B11:B12"/>
  </mergeCells>
  <phoneticPr fontId="2" type="noConversion"/>
  <printOptions horizontalCentered="1"/>
  <pageMargins left="0" right="0" top="0" bottom="0" header="0" footer="0"/>
  <pageSetup paperSize="9" scale="94" orientation="portrait" horizontalDpi="300" verticalDpi="300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indexed="34"/>
    <pageSetUpPr fitToPage="1"/>
  </sheetPr>
  <dimension ref="A1:N83"/>
  <sheetViews>
    <sheetView workbookViewId="0">
      <selection activeCell="J26" sqref="J26"/>
    </sheetView>
  </sheetViews>
  <sheetFormatPr defaultRowHeight="12.75" x14ac:dyDescent="0.2"/>
  <cols>
    <col min="1" max="1" width="3.5703125" style="6" customWidth="1"/>
    <col min="2" max="2" width="18.7109375" style="6" customWidth="1"/>
    <col min="3" max="3" width="9.140625" style="29" customWidth="1"/>
    <col min="4" max="4" width="14.5703125" style="6" customWidth="1"/>
    <col min="5" max="5" width="5.85546875" style="6" customWidth="1"/>
    <col min="6" max="7" width="5.28515625" style="6" customWidth="1"/>
    <col min="8" max="8" width="6.7109375" style="6" customWidth="1"/>
    <col min="9" max="9" width="6.140625" style="6" customWidth="1"/>
    <col min="10" max="10" width="5.42578125" style="6" customWidth="1"/>
    <col min="11" max="11" width="6.42578125" style="6" customWidth="1"/>
    <col min="12" max="12" width="6.5703125" style="6" customWidth="1"/>
    <col min="13" max="13" width="6.140625" style="6" customWidth="1"/>
    <col min="14" max="14" width="6.5703125" style="33" customWidth="1"/>
  </cols>
  <sheetData>
    <row r="1" spans="1:14" x14ac:dyDescent="0.2">
      <c r="B1" s="284"/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368"/>
      <c r="M1" s="284"/>
      <c r="N1"/>
    </row>
    <row r="2" spans="1:14" ht="15" x14ac:dyDescent="0.2">
      <c r="A2" s="45"/>
      <c r="B2" s="45"/>
      <c r="C2" s="46"/>
      <c r="D2" s="47"/>
      <c r="E2" s="47"/>
      <c r="F2" s="44"/>
      <c r="G2" s="44"/>
      <c r="H2" s="44"/>
      <c r="I2" s="44"/>
      <c r="J2" s="44"/>
      <c r="K2" s="47"/>
      <c r="L2" s="47"/>
      <c r="M2" s="47"/>
      <c r="N2"/>
    </row>
    <row r="3" spans="1:14" ht="25.5" x14ac:dyDescent="0.2"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367"/>
      <c r="M3" s="143"/>
      <c r="N3"/>
    </row>
    <row r="4" spans="1:14" ht="12.75" customHeight="1" x14ac:dyDescent="0.2">
      <c r="A4" s="45" t="s">
        <v>11</v>
      </c>
      <c r="B4" s="296" t="s">
        <v>291</v>
      </c>
      <c r="C4" s="366" t="s">
        <v>302</v>
      </c>
      <c r="D4" s="366"/>
      <c r="E4" s="366"/>
      <c r="F4" s="366"/>
      <c r="G4" s="366"/>
      <c r="H4" s="366"/>
      <c r="I4" s="366"/>
      <c r="J4" s="366"/>
      <c r="K4" s="366"/>
      <c r="L4" s="366"/>
      <c r="M4" s="48" t="s">
        <v>267</v>
      </c>
      <c r="N4"/>
    </row>
    <row r="5" spans="1:14" ht="15.75" customHeight="1" x14ac:dyDescent="0.2">
      <c r="A5" s="45" t="s">
        <v>12</v>
      </c>
      <c r="B5" s="296" t="s">
        <v>291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50" t="s">
        <v>276</v>
      </c>
      <c r="N5"/>
    </row>
    <row r="6" spans="1:14" ht="20.25" x14ac:dyDescent="0.2">
      <c r="A6" s="45" t="s">
        <v>13</v>
      </c>
      <c r="B6" s="296" t="s">
        <v>212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50" t="s">
        <v>15</v>
      </c>
      <c r="N6"/>
    </row>
    <row r="7" spans="1:14" ht="15.75" x14ac:dyDescent="0.2">
      <c r="A7" s="45" t="s">
        <v>0</v>
      </c>
      <c r="B7" s="292" t="s">
        <v>292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45"/>
      <c r="N7"/>
    </row>
    <row r="8" spans="1:14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56</v>
      </c>
      <c r="E8" s="369"/>
      <c r="F8" s="369"/>
      <c r="G8" s="369"/>
      <c r="H8" s="369"/>
      <c r="I8" s="369"/>
      <c r="J8" s="369"/>
      <c r="K8" s="45"/>
      <c r="L8" s="45"/>
      <c r="M8" s="55" t="s">
        <v>16</v>
      </c>
      <c r="N8"/>
    </row>
    <row r="9" spans="1:14" ht="18" x14ac:dyDescent="0.2">
      <c r="A9" s="2"/>
      <c r="B9" s="5"/>
      <c r="C9" s="28"/>
      <c r="D9" s="370" t="s">
        <v>258</v>
      </c>
      <c r="E9" s="370"/>
      <c r="F9" s="370"/>
      <c r="G9" s="370"/>
      <c r="H9" s="370"/>
      <c r="I9" s="370"/>
      <c r="J9" s="370"/>
      <c r="K9" s="8"/>
      <c r="L9" s="5"/>
      <c r="M9" s="5"/>
      <c r="N9" s="5"/>
    </row>
    <row r="10" spans="1:14" ht="13.5" thickBot="1" x14ac:dyDescent="0.25">
      <c r="A10" s="57"/>
      <c r="B10" s="45"/>
      <c r="C10" s="53"/>
      <c r="D10" s="371" t="s">
        <v>1300</v>
      </c>
      <c r="E10" s="371"/>
      <c r="F10" s="371"/>
      <c r="G10" s="371"/>
      <c r="H10" s="371"/>
      <c r="I10" s="371"/>
      <c r="J10" s="371"/>
      <c r="K10" s="45"/>
      <c r="L10" s="45"/>
      <c r="M10" s="45"/>
      <c r="N10" s="45"/>
    </row>
    <row r="11" spans="1:14" ht="21.7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1" t="s">
        <v>1287</v>
      </c>
      <c r="J11" s="365" t="s">
        <v>28</v>
      </c>
      <c r="K11" s="365"/>
      <c r="L11" s="365"/>
      <c r="M11" s="361" t="s">
        <v>5</v>
      </c>
      <c r="N11" s="361" t="s">
        <v>44</v>
      </c>
    </row>
    <row r="12" spans="1:14" ht="13.5" thickBot="1" x14ac:dyDescent="0.25">
      <c r="A12" s="362"/>
      <c r="B12" s="362"/>
      <c r="C12" s="364"/>
      <c r="D12" s="362"/>
      <c r="E12" s="362"/>
      <c r="F12" s="362"/>
      <c r="G12" s="362"/>
      <c r="H12" s="362"/>
      <c r="I12" s="362"/>
      <c r="J12" s="58"/>
      <c r="K12" s="58"/>
      <c r="L12" s="58"/>
      <c r="M12" s="362"/>
      <c r="N12" s="362"/>
    </row>
    <row r="13" spans="1:14" ht="13.5" thickBot="1" x14ac:dyDescent="0.25">
      <c r="A13" s="59"/>
      <c r="B13" s="60" t="s">
        <v>21</v>
      </c>
      <c r="C13" s="61"/>
      <c r="D13" s="62"/>
      <c r="E13" s="62"/>
      <c r="F13" s="62"/>
      <c r="G13" s="62"/>
      <c r="H13" s="62"/>
      <c r="I13" s="109"/>
      <c r="J13" s="62"/>
      <c r="K13" s="62"/>
      <c r="L13" s="62"/>
      <c r="M13" s="62"/>
      <c r="N13" s="63"/>
    </row>
    <row r="14" spans="1:14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1" t="s">
        <v>366</v>
      </c>
      <c r="G14" s="68" t="e">
        <f>VLOOKUP($F14,#REF!,12,FALSE)</f>
        <v>#REF!</v>
      </c>
      <c r="H14" s="68" t="e">
        <f>VLOOKUP($F14,#REF!,13,FALSE)</f>
        <v>#REF!</v>
      </c>
      <c r="I14" s="312">
        <v>53.89</v>
      </c>
      <c r="J14" s="79"/>
      <c r="K14" s="67"/>
      <c r="L14" s="67"/>
      <c r="M14" s="67"/>
      <c r="N14" s="69"/>
    </row>
    <row r="15" spans="1:14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1" t="s">
        <v>1032</v>
      </c>
      <c r="G15" s="68" t="e">
        <f>VLOOKUP($F15,#REF!,12,FALSE)</f>
        <v>#REF!</v>
      </c>
      <c r="H15" s="68" t="e">
        <f>VLOOKUP($F15,#REF!,13,FALSE)</f>
        <v>#REF!</v>
      </c>
      <c r="I15" s="312">
        <v>53.64</v>
      </c>
      <c r="J15" s="79"/>
      <c r="K15" s="67"/>
      <c r="L15" s="67"/>
      <c r="M15" s="67"/>
      <c r="N15" s="69"/>
    </row>
    <row r="16" spans="1:14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1" t="s">
        <v>449</v>
      </c>
      <c r="G16" s="68" t="e">
        <f>VLOOKUP($F16,#REF!,12,FALSE)</f>
        <v>#REF!</v>
      </c>
      <c r="H16" s="68" t="e">
        <f>VLOOKUP($F16,#REF!,13,FALSE)</f>
        <v>#REF!</v>
      </c>
      <c r="I16" s="312">
        <v>52.94</v>
      </c>
      <c r="J16" s="79"/>
      <c r="K16" s="67"/>
      <c r="L16" s="67"/>
      <c r="M16" s="67"/>
      <c r="N16" s="69"/>
    </row>
    <row r="17" spans="1:14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1" t="s">
        <v>807</v>
      </c>
      <c r="G17" s="68" t="e">
        <f>VLOOKUP($F17,#REF!,12,FALSE)</f>
        <v>#REF!</v>
      </c>
      <c r="H17" s="68" t="e">
        <f>VLOOKUP($F17,#REF!,13,FALSE)</f>
        <v>#REF!</v>
      </c>
      <c r="I17" s="312">
        <v>52.53</v>
      </c>
      <c r="J17" s="79"/>
      <c r="K17" s="67"/>
      <c r="L17" s="67"/>
      <c r="M17" s="67"/>
      <c r="N17" s="69"/>
    </row>
    <row r="18" spans="1:14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1" t="s">
        <v>1151</v>
      </c>
      <c r="G18" s="68" t="e">
        <f>VLOOKUP($F18,#REF!,12,FALSE)</f>
        <v>#REF!</v>
      </c>
      <c r="H18" s="68" t="e">
        <f>VLOOKUP($F18,#REF!,13,FALSE)</f>
        <v>#REF!</v>
      </c>
      <c r="I18" s="312">
        <v>52.29</v>
      </c>
      <c r="J18" s="79"/>
      <c r="K18" s="67"/>
      <c r="L18" s="67"/>
      <c r="M18" s="67"/>
      <c r="N18" s="69"/>
    </row>
    <row r="19" spans="1:14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1" t="s">
        <v>732</v>
      </c>
      <c r="G19" s="68" t="e">
        <f>VLOOKUP($F19,#REF!,12,FALSE)</f>
        <v>#REF!</v>
      </c>
      <c r="H19" s="68" t="e">
        <f>VLOOKUP($F19,#REF!,13,FALSE)</f>
        <v>#REF!</v>
      </c>
      <c r="I19" s="312">
        <v>52.86</v>
      </c>
      <c r="J19" s="79"/>
      <c r="K19" s="67"/>
      <c r="L19" s="67"/>
      <c r="M19" s="67"/>
      <c r="N19" s="69"/>
    </row>
    <row r="20" spans="1:14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1" t="s">
        <v>429</v>
      </c>
      <c r="G20" s="68" t="e">
        <f>VLOOKUP($F20,#REF!,12,FALSE)</f>
        <v>#REF!</v>
      </c>
      <c r="H20" s="68" t="e">
        <f>VLOOKUP($F20,#REF!,13,FALSE)</f>
        <v>#REF!</v>
      </c>
      <c r="I20" s="311">
        <v>53.1</v>
      </c>
      <c r="J20" s="79"/>
      <c r="K20" s="67"/>
      <c r="L20" s="67"/>
      <c r="M20" s="67"/>
      <c r="N20" s="69"/>
    </row>
    <row r="21" spans="1:14" ht="13.5" thickBot="1" x14ac:dyDescent="0.25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1" t="s">
        <v>436</v>
      </c>
      <c r="G21" s="68" t="e">
        <f>VLOOKUP($F21,#REF!,12,FALSE)</f>
        <v>#REF!</v>
      </c>
      <c r="H21" s="68" t="e">
        <f>VLOOKUP($F21,#REF!,13,FALSE)</f>
        <v>#REF!</v>
      </c>
      <c r="I21" s="311">
        <v>53.5</v>
      </c>
      <c r="J21" s="79"/>
      <c r="K21" s="67"/>
      <c r="L21" s="67"/>
      <c r="M21" s="67"/>
      <c r="N21" s="69"/>
    </row>
    <row r="22" spans="1:14" ht="13.5" thickBot="1" x14ac:dyDescent="0.25">
      <c r="A22" s="59"/>
      <c r="B22" s="70" t="s">
        <v>22</v>
      </c>
      <c r="C22" s="71"/>
      <c r="D22" s="72"/>
      <c r="E22" s="72"/>
      <c r="F22" s="62"/>
      <c r="G22" s="102"/>
      <c r="H22" s="102"/>
      <c r="I22" s="199"/>
      <c r="J22" s="102"/>
      <c r="K22" s="62"/>
      <c r="L22" s="62"/>
      <c r="M22" s="62"/>
      <c r="N22" s="63"/>
    </row>
    <row r="23" spans="1:14" x14ac:dyDescent="0.2">
      <c r="A23" s="64" t="s">
        <v>7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1" t="s">
        <v>452</v>
      </c>
      <c r="G23" s="68" t="e">
        <f>VLOOKUP($F23,#REF!,12,FALSE)</f>
        <v>#REF!</v>
      </c>
      <c r="H23" s="68" t="e">
        <f>VLOOKUP($F23,#REF!,13,FALSE)</f>
        <v>#REF!</v>
      </c>
      <c r="I23" s="312">
        <v>54.23</v>
      </c>
      <c r="J23" s="79"/>
      <c r="K23" s="67"/>
      <c r="L23" s="67"/>
      <c r="M23" s="67"/>
      <c r="N23" s="69"/>
    </row>
    <row r="24" spans="1:14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1" t="s">
        <v>519</v>
      </c>
      <c r="G24" s="68" t="e">
        <f>VLOOKUP($F24,#REF!,12,FALSE)</f>
        <v>#REF!</v>
      </c>
      <c r="H24" s="68" t="e">
        <f>VLOOKUP($F24,#REF!,13,FALSE)</f>
        <v>#REF!</v>
      </c>
      <c r="I24" s="312">
        <v>53.57</v>
      </c>
      <c r="J24" s="79"/>
      <c r="K24" s="67"/>
      <c r="L24" s="67"/>
      <c r="M24" s="67"/>
      <c r="N24" s="69"/>
    </row>
    <row r="25" spans="1:14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1" t="s">
        <v>507</v>
      </c>
      <c r="G25" s="68" t="e">
        <f>VLOOKUP($F25,#REF!,12,FALSE)</f>
        <v>#REF!</v>
      </c>
      <c r="H25" s="68" t="e">
        <f>VLOOKUP($F25,#REF!,13,FALSE)</f>
        <v>#REF!</v>
      </c>
      <c r="I25" s="312">
        <v>52.59</v>
      </c>
      <c r="J25" s="79"/>
      <c r="K25" s="67"/>
      <c r="L25" s="67"/>
      <c r="M25" s="67"/>
      <c r="N25" s="69"/>
    </row>
    <row r="26" spans="1:14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1" t="s">
        <v>971</v>
      </c>
      <c r="G26" s="68" t="e">
        <f>VLOOKUP($F26,#REF!,12,FALSE)</f>
        <v>#REF!</v>
      </c>
      <c r="H26" s="68" t="e">
        <f>VLOOKUP($F26,#REF!,13,FALSE)</f>
        <v>#REF!</v>
      </c>
      <c r="I26" s="312">
        <v>52.34</v>
      </c>
      <c r="J26" s="79"/>
      <c r="K26" s="67"/>
      <c r="L26" s="67"/>
      <c r="M26" s="67"/>
      <c r="N26" s="69"/>
    </row>
    <row r="27" spans="1:14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1" t="s">
        <v>577</v>
      </c>
      <c r="G27" s="68" t="e">
        <f>VLOOKUP($F27,#REF!,12,FALSE)</f>
        <v>#REF!</v>
      </c>
      <c r="H27" s="68" t="e">
        <f>VLOOKUP($F27,#REF!,13,FALSE)</f>
        <v>#REF!</v>
      </c>
      <c r="I27" s="312">
        <v>51.92</v>
      </c>
      <c r="J27" s="79"/>
      <c r="K27" s="67"/>
      <c r="L27" s="67"/>
      <c r="M27" s="67"/>
      <c r="N27" s="69"/>
    </row>
    <row r="28" spans="1:14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1" t="s">
        <v>412</v>
      </c>
      <c r="G28" s="68" t="e">
        <f>VLOOKUP($F28,#REF!,12,FALSE)</f>
        <v>#REF!</v>
      </c>
      <c r="H28" s="68" t="e">
        <f>VLOOKUP($F28,#REF!,13,FALSE)</f>
        <v>#REF!</v>
      </c>
      <c r="I28" s="312">
        <v>53.04</v>
      </c>
      <c r="J28" s="79"/>
      <c r="K28" s="67"/>
      <c r="L28" s="67"/>
      <c r="M28" s="67"/>
      <c r="N28" s="69"/>
    </row>
    <row r="29" spans="1:14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1" t="s">
        <v>866</v>
      </c>
      <c r="G29" s="68" t="e">
        <f>VLOOKUP($F29,#REF!,12,FALSE)</f>
        <v>#REF!</v>
      </c>
      <c r="H29" s="68" t="e">
        <f>VLOOKUP($F29,#REF!,13,FALSE)</f>
        <v>#REF!</v>
      </c>
      <c r="I29" s="312">
        <v>53.37</v>
      </c>
      <c r="J29" s="79"/>
      <c r="K29" s="67"/>
      <c r="L29" s="67"/>
      <c r="M29" s="67"/>
      <c r="N29" s="69"/>
    </row>
    <row r="30" spans="1:14" x14ac:dyDescent="0.2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1" t="s">
        <v>325</v>
      </c>
      <c r="G30" s="68" t="e">
        <f>VLOOKUP($F30,#REF!,12,FALSE)</f>
        <v>#REF!</v>
      </c>
      <c r="H30" s="68" t="e">
        <f>VLOOKUP($F30,#REF!,13,FALSE)</f>
        <v>#REF!</v>
      </c>
      <c r="I30" s="312">
        <v>53.68</v>
      </c>
      <c r="J30" s="79"/>
      <c r="K30" s="67"/>
      <c r="L30" s="67"/>
      <c r="M30" s="67"/>
      <c r="N30" s="69"/>
    </row>
    <row r="31" spans="1:14" x14ac:dyDescent="0.2">
      <c r="A31" s="74"/>
      <c r="B31" s="104"/>
      <c r="C31" s="105"/>
      <c r="D31" s="104"/>
      <c r="E31" s="104"/>
      <c r="F31" s="74"/>
      <c r="G31" s="106"/>
      <c r="H31" s="106"/>
      <c r="I31" s="106"/>
      <c r="J31" s="106"/>
      <c r="K31" s="74"/>
      <c r="L31" s="74"/>
      <c r="M31" s="74"/>
      <c r="N31" s="103"/>
    </row>
    <row r="32" spans="1:14" x14ac:dyDescent="0.2">
      <c r="A32" s="74"/>
      <c r="B32" s="104"/>
      <c r="C32" s="105"/>
      <c r="D32" s="104"/>
      <c r="E32" s="104"/>
      <c r="F32" s="74"/>
      <c r="G32" s="106"/>
      <c r="H32" s="106"/>
      <c r="I32" s="106"/>
      <c r="J32" s="106"/>
      <c r="K32" s="74"/>
      <c r="L32" s="74"/>
      <c r="M32" s="74"/>
      <c r="N32" s="103"/>
    </row>
    <row r="33" spans="1:14" x14ac:dyDescent="0.2">
      <c r="A33" s="74"/>
      <c r="B33" s="104"/>
      <c r="C33" s="105"/>
      <c r="D33" s="104"/>
      <c r="E33" s="104"/>
      <c r="F33" s="74"/>
      <c r="G33" s="106"/>
      <c r="H33" s="106"/>
      <c r="I33" s="106"/>
      <c r="J33" s="106"/>
      <c r="K33" s="74"/>
      <c r="L33" s="74"/>
      <c r="M33" s="74"/>
      <c r="N33" s="103"/>
    </row>
    <row r="34" spans="1:14" x14ac:dyDescent="0.2">
      <c r="A34" s="74"/>
      <c r="B34" s="104"/>
      <c r="C34" s="105"/>
      <c r="D34" s="104"/>
      <c r="E34" s="104"/>
      <c r="F34" s="74"/>
      <c r="G34" s="106"/>
      <c r="H34" s="106"/>
      <c r="I34" s="106"/>
      <c r="J34" s="106"/>
      <c r="K34" s="74"/>
      <c r="L34" s="74"/>
      <c r="M34" s="74"/>
      <c r="N34" s="103"/>
    </row>
    <row r="35" spans="1:14" x14ac:dyDescent="0.2">
      <c r="A35" s="74"/>
      <c r="B35" s="75" t="s">
        <v>42</v>
      </c>
      <c r="C35" s="76"/>
      <c r="D35" s="77" t="s">
        <v>36</v>
      </c>
      <c r="E35" s="77"/>
      <c r="F35" s="74"/>
      <c r="G35" s="74"/>
      <c r="H35" s="74"/>
      <c r="I35" s="74"/>
      <c r="J35" s="74"/>
      <c r="K35" s="74"/>
      <c r="L35" s="74"/>
      <c r="M35" s="74"/>
      <c r="N35" s="78"/>
    </row>
    <row r="36" spans="1:14" x14ac:dyDescent="0.2">
      <c r="A36" s="74"/>
      <c r="B36" s="77"/>
      <c r="C36" s="76"/>
      <c r="D36" s="77"/>
      <c r="E36" s="77"/>
      <c r="F36" s="74"/>
      <c r="G36" s="74"/>
      <c r="H36" s="74"/>
      <c r="I36" s="74"/>
      <c r="J36" s="74"/>
      <c r="K36" s="74"/>
      <c r="L36" s="74"/>
      <c r="M36" s="74"/>
      <c r="N36" s="78"/>
    </row>
    <row r="37" spans="1:14" x14ac:dyDescent="0.2">
      <c r="A37" s="74"/>
      <c r="B37" s="77" t="s">
        <v>34</v>
      </c>
      <c r="C37" s="76"/>
      <c r="D37" s="77" t="s">
        <v>35</v>
      </c>
      <c r="E37" s="77"/>
      <c r="F37" s="74"/>
      <c r="G37" s="74"/>
      <c r="H37" s="74"/>
      <c r="I37" s="74"/>
      <c r="J37" s="74"/>
      <c r="K37" s="74"/>
      <c r="L37" s="74"/>
      <c r="M37" s="74"/>
      <c r="N37" s="78"/>
    </row>
    <row r="39" spans="1:14" x14ac:dyDescent="0.2">
      <c r="A39" s="11"/>
      <c r="B39" s="12"/>
      <c r="C39" s="3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0"/>
    </row>
    <row r="40" spans="1:14" x14ac:dyDescent="0.2">
      <c r="A40" s="13"/>
      <c r="B40" s="14"/>
      <c r="C40" s="32"/>
      <c r="D40" s="16"/>
      <c r="E40" s="16"/>
      <c r="F40" s="13"/>
      <c r="G40" s="13"/>
      <c r="H40" s="13"/>
      <c r="I40" s="13"/>
      <c r="J40" s="13"/>
      <c r="K40" s="13"/>
      <c r="L40" s="13"/>
      <c r="M40" s="13"/>
      <c r="N40" s="15"/>
    </row>
    <row r="41" spans="1:14" x14ac:dyDescent="0.2">
      <c r="A41" s="13"/>
      <c r="C41" s="32"/>
      <c r="D41" s="16"/>
      <c r="E41" s="16"/>
      <c r="F41" s="13"/>
      <c r="G41" s="13"/>
      <c r="H41" s="13"/>
      <c r="I41" s="13"/>
      <c r="J41" s="13"/>
      <c r="K41" s="13"/>
      <c r="L41" s="13"/>
      <c r="M41" s="13"/>
      <c r="N41" s="15"/>
    </row>
    <row r="42" spans="1:14" s="6" customFormat="1" x14ac:dyDescent="0.2">
      <c r="A42" s="13"/>
      <c r="C42" s="32"/>
      <c r="D42" s="16"/>
      <c r="E42" s="16"/>
      <c r="F42" s="13"/>
      <c r="G42" s="13"/>
      <c r="H42" s="13"/>
      <c r="I42" s="13"/>
      <c r="J42" s="13"/>
      <c r="K42" s="13"/>
      <c r="L42" s="13"/>
      <c r="M42" s="13"/>
      <c r="N42" s="15"/>
    </row>
    <row r="43" spans="1:14" x14ac:dyDescent="0.2">
      <c r="A43" s="13"/>
      <c r="C43" s="32"/>
      <c r="D43" s="16"/>
      <c r="E43" s="16"/>
      <c r="F43" s="13"/>
      <c r="G43" s="13"/>
      <c r="H43" s="13"/>
      <c r="I43" s="13"/>
      <c r="J43" s="13"/>
      <c r="K43" s="13"/>
      <c r="L43" s="13"/>
      <c r="M43" s="13"/>
      <c r="N43" s="15"/>
    </row>
    <row r="44" spans="1:14" x14ac:dyDescent="0.2">
      <c r="A44" s="13"/>
      <c r="C44" s="32"/>
      <c r="D44" s="16"/>
      <c r="E44" s="16"/>
      <c r="F44" s="13"/>
      <c r="G44" s="13"/>
      <c r="H44" s="13"/>
      <c r="I44" s="13"/>
      <c r="J44" s="13"/>
      <c r="K44" s="13"/>
      <c r="L44" s="13"/>
      <c r="M44" s="13"/>
      <c r="N44" s="15"/>
    </row>
    <row r="45" spans="1:14" x14ac:dyDescent="0.2">
      <c r="A45" s="13"/>
      <c r="C45" s="32"/>
      <c r="D45" s="16"/>
      <c r="E45" s="16"/>
      <c r="F45" s="13"/>
      <c r="G45" s="13"/>
      <c r="H45" s="13"/>
      <c r="I45" s="13"/>
      <c r="J45" s="13"/>
      <c r="K45" s="13"/>
      <c r="L45" s="13"/>
      <c r="M45" s="13"/>
      <c r="N45" s="15"/>
    </row>
    <row r="46" spans="1:14" x14ac:dyDescent="0.2">
      <c r="A46" s="13"/>
      <c r="C46" s="32"/>
      <c r="D46" s="16"/>
      <c r="E46" s="16"/>
      <c r="F46" s="13"/>
      <c r="G46" s="13"/>
      <c r="H46" s="13"/>
      <c r="I46" s="13"/>
      <c r="J46" s="13"/>
      <c r="K46" s="13"/>
      <c r="L46" s="13"/>
      <c r="M46" s="13"/>
      <c r="N46" s="15"/>
    </row>
    <row r="47" spans="1:14" x14ac:dyDescent="0.2">
      <c r="A47" s="13"/>
      <c r="C47" s="32"/>
      <c r="D47" s="16"/>
      <c r="E47" s="16"/>
      <c r="F47" s="13"/>
      <c r="G47" s="13"/>
      <c r="H47" s="13"/>
      <c r="I47" s="13"/>
      <c r="J47" s="13"/>
      <c r="K47" s="13"/>
      <c r="L47" s="13"/>
      <c r="M47" s="13"/>
      <c r="N47" s="15"/>
    </row>
    <row r="48" spans="1:14" x14ac:dyDescent="0.2">
      <c r="A48" s="11"/>
      <c r="C48" s="3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0"/>
    </row>
    <row r="49" spans="1:14" x14ac:dyDescent="0.2">
      <c r="A49" s="13"/>
      <c r="B49" s="14"/>
      <c r="C49" s="32"/>
      <c r="D49" s="16"/>
      <c r="E49" s="16"/>
      <c r="F49" s="13"/>
      <c r="G49" s="13"/>
      <c r="H49" s="13"/>
      <c r="I49" s="13"/>
      <c r="J49" s="13"/>
      <c r="K49" s="13"/>
      <c r="L49" s="13"/>
      <c r="M49" s="13"/>
      <c r="N49" s="15"/>
    </row>
    <row r="50" spans="1:14" x14ac:dyDescent="0.2">
      <c r="A50" s="13"/>
      <c r="B50" s="14"/>
      <c r="C50" s="32"/>
      <c r="D50" s="16"/>
      <c r="E50" s="16"/>
      <c r="F50" s="13"/>
      <c r="G50" s="13"/>
      <c r="H50" s="13"/>
      <c r="I50" s="13"/>
      <c r="J50" s="13"/>
      <c r="K50" s="13"/>
      <c r="L50" s="13"/>
      <c r="M50" s="13"/>
      <c r="N50" s="15"/>
    </row>
    <row r="51" spans="1:14" x14ac:dyDescent="0.2">
      <c r="A51" s="13"/>
      <c r="B51" s="14"/>
      <c r="C51" s="32"/>
      <c r="D51" s="16"/>
      <c r="E51" s="16"/>
      <c r="F51" s="13"/>
      <c r="G51" s="13"/>
      <c r="H51" s="13"/>
      <c r="I51" s="13"/>
      <c r="J51" s="13"/>
      <c r="K51" s="13"/>
      <c r="L51" s="13"/>
      <c r="M51" s="13"/>
      <c r="N51" s="15"/>
    </row>
    <row r="52" spans="1:14" x14ac:dyDescent="0.2">
      <c r="A52" s="13"/>
      <c r="B52" s="14"/>
      <c r="C52" s="32"/>
      <c r="D52" s="16"/>
      <c r="E52" s="16"/>
      <c r="F52" s="13"/>
      <c r="G52" s="13"/>
      <c r="H52" s="13"/>
      <c r="I52" s="13"/>
      <c r="J52" s="13"/>
      <c r="K52" s="13"/>
      <c r="L52" s="13"/>
      <c r="M52" s="13"/>
      <c r="N52" s="15"/>
    </row>
    <row r="53" spans="1:14" x14ac:dyDescent="0.2">
      <c r="A53" s="13"/>
      <c r="B53" s="14"/>
      <c r="C53" s="32"/>
      <c r="D53" s="16"/>
      <c r="E53" s="16"/>
      <c r="F53" s="13"/>
      <c r="G53" s="13"/>
      <c r="H53" s="13"/>
      <c r="I53" s="13"/>
      <c r="J53" s="13"/>
      <c r="K53" s="13"/>
      <c r="L53" s="13"/>
      <c r="M53" s="13"/>
      <c r="N53" s="15"/>
    </row>
    <row r="54" spans="1:14" x14ac:dyDescent="0.2">
      <c r="A54" s="13"/>
      <c r="B54" s="14"/>
      <c r="C54" s="32"/>
      <c r="D54" s="16"/>
      <c r="E54" s="16"/>
      <c r="F54" s="13"/>
      <c r="G54" s="13"/>
      <c r="H54" s="13"/>
      <c r="I54" s="13"/>
      <c r="J54" s="13"/>
      <c r="K54" s="13"/>
      <c r="L54" s="13"/>
      <c r="M54" s="13"/>
      <c r="N54" s="15"/>
    </row>
    <row r="55" spans="1:14" x14ac:dyDescent="0.2">
      <c r="A55" s="13"/>
      <c r="B55" s="14"/>
      <c r="C55" s="32"/>
      <c r="D55" s="16"/>
      <c r="E55" s="16"/>
      <c r="F55" s="13"/>
      <c r="G55" s="13"/>
      <c r="H55" s="13"/>
      <c r="I55" s="13"/>
      <c r="J55" s="13"/>
      <c r="K55" s="13"/>
      <c r="L55" s="13"/>
      <c r="M55" s="13"/>
      <c r="N55" s="15"/>
    </row>
    <row r="56" spans="1:14" x14ac:dyDescent="0.2">
      <c r="A56" s="13"/>
      <c r="B56" s="14"/>
      <c r="C56" s="32"/>
      <c r="D56" s="16"/>
      <c r="E56" s="16"/>
      <c r="F56" s="13"/>
      <c r="G56" s="13"/>
      <c r="H56" s="13"/>
      <c r="I56" s="13"/>
      <c r="J56" s="13"/>
      <c r="K56" s="13"/>
      <c r="L56" s="13"/>
      <c r="M56" s="13"/>
      <c r="N56" s="15"/>
    </row>
    <row r="57" spans="1:14" x14ac:dyDescent="0.2">
      <c r="A57" s="9"/>
      <c r="B57" s="9"/>
      <c r="C57" s="31"/>
      <c r="D57" s="9"/>
      <c r="E57" s="9"/>
      <c r="F57" s="9"/>
      <c r="G57" s="9"/>
      <c r="H57" s="9"/>
      <c r="I57" s="9"/>
      <c r="J57" s="9"/>
      <c r="K57" s="9"/>
      <c r="L57" s="9"/>
      <c r="M57" s="9"/>
      <c r="N57" s="17"/>
    </row>
    <row r="58" spans="1:14" x14ac:dyDescent="0.2">
      <c r="A58" s="9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9"/>
      <c r="N58" s="17"/>
    </row>
    <row r="59" spans="1:14" x14ac:dyDescent="0.2">
      <c r="A59" s="9"/>
      <c r="B59" s="9"/>
      <c r="C59" s="31"/>
      <c r="D59" s="9"/>
      <c r="E59" s="9"/>
      <c r="F59" s="9"/>
      <c r="G59" s="9"/>
      <c r="H59" s="9"/>
      <c r="I59" s="9"/>
      <c r="J59" s="9"/>
      <c r="K59" s="9"/>
      <c r="L59" s="9"/>
      <c r="M59" s="9"/>
      <c r="N59" s="17"/>
    </row>
    <row r="60" spans="1:14" x14ac:dyDescent="0.2">
      <c r="A60" s="9"/>
      <c r="B60" s="9"/>
      <c r="C60" s="31"/>
      <c r="D60" s="9"/>
      <c r="E60" s="9"/>
      <c r="F60" s="9"/>
      <c r="G60" s="9"/>
      <c r="H60" s="9"/>
      <c r="I60" s="9"/>
      <c r="J60" s="9"/>
      <c r="K60" s="9"/>
      <c r="L60" s="9"/>
      <c r="M60" s="9"/>
      <c r="N60" s="17"/>
    </row>
    <row r="61" spans="1:14" x14ac:dyDescent="0.2">
      <c r="A61" s="9"/>
      <c r="B61" s="9"/>
      <c r="C61" s="31"/>
      <c r="D61" s="9"/>
      <c r="E61" s="9"/>
      <c r="F61" s="9"/>
      <c r="G61" s="9"/>
      <c r="H61" s="9"/>
      <c r="I61" s="9"/>
      <c r="J61" s="9"/>
      <c r="K61" s="9"/>
      <c r="L61" s="9"/>
      <c r="M61" s="9"/>
      <c r="N61" s="17"/>
    </row>
    <row r="62" spans="1:14" x14ac:dyDescent="0.2">
      <c r="A62" s="9"/>
      <c r="B62" s="9"/>
      <c r="C62" s="31"/>
      <c r="D62" s="9"/>
      <c r="E62" s="9"/>
      <c r="F62" s="9"/>
      <c r="G62" s="9"/>
      <c r="H62" s="9"/>
      <c r="I62" s="9"/>
      <c r="J62" s="9"/>
      <c r="K62" s="9"/>
      <c r="L62" s="9"/>
      <c r="M62" s="9"/>
      <c r="N62" s="17"/>
    </row>
    <row r="63" spans="1:14" x14ac:dyDescent="0.2">
      <c r="A63" s="9"/>
      <c r="B63" s="9"/>
      <c r="C63" s="3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</row>
    <row r="64" spans="1:14" x14ac:dyDescent="0.2">
      <c r="A64" s="9"/>
      <c r="B64" s="9"/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</row>
    <row r="65" spans="1:14" x14ac:dyDescent="0.2">
      <c r="A65" s="9"/>
      <c r="B65" s="9"/>
      <c r="C65" s="3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</row>
    <row r="66" spans="1:14" x14ac:dyDescent="0.2">
      <c r="A66" s="9"/>
      <c r="B66" s="9"/>
      <c r="C66" s="3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</row>
    <row r="67" spans="1:14" x14ac:dyDescent="0.2">
      <c r="A67" s="9"/>
      <c r="B67" s="9"/>
      <c r="C67" s="3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</row>
    <row r="68" spans="1:14" x14ac:dyDescent="0.2">
      <c r="A68" s="9"/>
      <c r="B68" s="9"/>
      <c r="C68" s="3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</row>
    <row r="69" spans="1:14" x14ac:dyDescent="0.2">
      <c r="A69" s="9"/>
      <c r="B69" s="9"/>
      <c r="C69" s="3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</row>
    <row r="70" spans="1:14" x14ac:dyDescent="0.2">
      <c r="A70" s="9"/>
      <c r="B70" s="9"/>
      <c r="C70" s="3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</row>
    <row r="71" spans="1:14" x14ac:dyDescent="0.2">
      <c r="A71" s="9"/>
      <c r="B71" s="9"/>
      <c r="C71" s="3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</row>
    <row r="72" spans="1:14" x14ac:dyDescent="0.2">
      <c r="A72" s="9"/>
      <c r="B72" s="9"/>
      <c r="C72" s="3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</row>
    <row r="73" spans="1:14" x14ac:dyDescent="0.2">
      <c r="A73" s="9"/>
      <c r="B73" s="9"/>
      <c r="C73" s="3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</row>
    <row r="74" spans="1:14" x14ac:dyDescent="0.2">
      <c r="A74" s="9"/>
      <c r="B74" s="9"/>
      <c r="C74" s="3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</row>
    <row r="75" spans="1:14" x14ac:dyDescent="0.2">
      <c r="A75" s="9"/>
      <c r="B75" s="9"/>
      <c r="C75" s="31"/>
      <c r="D75" s="9"/>
      <c r="E75" s="9"/>
      <c r="F75" s="9"/>
      <c r="G75" s="9"/>
      <c r="H75" s="9"/>
      <c r="I75" s="9"/>
      <c r="J75" s="9"/>
      <c r="K75" s="9"/>
      <c r="L75" s="9"/>
      <c r="M75" s="9"/>
      <c r="N75" s="17"/>
    </row>
    <row r="76" spans="1:14" x14ac:dyDescent="0.2">
      <c r="A76" s="9"/>
      <c r="B76" s="9"/>
      <c r="C76" s="31"/>
      <c r="D76" s="9"/>
      <c r="E76" s="9"/>
      <c r="F76" s="9"/>
      <c r="G76" s="9"/>
      <c r="H76" s="9"/>
      <c r="I76" s="9"/>
      <c r="J76" s="9"/>
      <c r="K76" s="9"/>
      <c r="L76" s="9"/>
      <c r="M76" s="9"/>
      <c r="N76" s="17"/>
    </row>
    <row r="77" spans="1:14" x14ac:dyDescent="0.2">
      <c r="A77" s="9"/>
      <c r="B77" s="9"/>
      <c r="C77" s="31"/>
      <c r="D77" s="9"/>
      <c r="E77" s="9"/>
      <c r="F77" s="9"/>
      <c r="G77" s="9"/>
      <c r="H77" s="9"/>
      <c r="I77" s="9"/>
      <c r="J77" s="9"/>
      <c r="K77" s="9"/>
      <c r="L77" s="9"/>
      <c r="M77" s="9"/>
      <c r="N77" s="17"/>
    </row>
    <row r="78" spans="1:14" x14ac:dyDescent="0.2">
      <c r="A78" s="9"/>
      <c r="B78" s="9"/>
      <c r="C78" s="31"/>
      <c r="D78" s="9"/>
      <c r="E78" s="9"/>
      <c r="F78" s="9"/>
      <c r="G78" s="9"/>
      <c r="H78" s="9"/>
      <c r="I78" s="9"/>
      <c r="J78" s="9"/>
      <c r="K78" s="9"/>
      <c r="L78" s="9"/>
      <c r="M78" s="9"/>
      <c r="N78" s="17"/>
    </row>
    <row r="79" spans="1:14" x14ac:dyDescent="0.2">
      <c r="A79" s="9"/>
      <c r="B79" s="9"/>
      <c r="C79" s="31"/>
      <c r="D79" s="9"/>
      <c r="E79" s="9"/>
      <c r="F79" s="9"/>
      <c r="G79" s="9"/>
      <c r="H79" s="9"/>
      <c r="I79" s="9"/>
      <c r="J79" s="9"/>
      <c r="K79" s="9"/>
      <c r="L79" s="9"/>
      <c r="M79" s="9"/>
      <c r="N79" s="17"/>
    </row>
    <row r="80" spans="1:14" x14ac:dyDescent="0.2">
      <c r="A80" s="9"/>
      <c r="B80" s="9"/>
      <c r="C80" s="31"/>
      <c r="D80" s="9"/>
      <c r="E80" s="9"/>
      <c r="F80" s="9"/>
      <c r="G80" s="9"/>
      <c r="H80" s="9"/>
      <c r="I80" s="9"/>
      <c r="J80" s="9"/>
      <c r="K80" s="9"/>
      <c r="L80" s="9"/>
      <c r="M80" s="9"/>
      <c r="N80" s="17"/>
    </row>
    <row r="81" spans="1:14" x14ac:dyDescent="0.2">
      <c r="A81" s="9"/>
      <c r="B81" s="9"/>
      <c r="C81" s="31"/>
      <c r="D81" s="9"/>
      <c r="E81" s="9"/>
      <c r="F81" s="9"/>
      <c r="G81" s="9"/>
      <c r="H81" s="9"/>
      <c r="I81" s="9"/>
      <c r="J81" s="9"/>
      <c r="K81" s="9"/>
      <c r="L81" s="9"/>
      <c r="M81" s="9"/>
      <c r="N81" s="17"/>
    </row>
    <row r="82" spans="1:14" x14ac:dyDescent="0.2">
      <c r="A82" s="9"/>
      <c r="B82" s="9"/>
      <c r="C82" s="31"/>
      <c r="D82" s="9"/>
      <c r="E82" s="9"/>
      <c r="F82" s="9"/>
      <c r="G82" s="9"/>
      <c r="H82" s="9"/>
      <c r="I82" s="9"/>
      <c r="J82" s="9"/>
      <c r="K82" s="9"/>
      <c r="L82" s="9"/>
      <c r="M82" s="9"/>
      <c r="N82" s="17"/>
    </row>
    <row r="83" spans="1:14" x14ac:dyDescent="0.2">
      <c r="A83" s="9"/>
      <c r="B83" s="9"/>
      <c r="C83" s="31"/>
      <c r="D83" s="9"/>
      <c r="E83" s="9"/>
      <c r="F83" s="9"/>
      <c r="G83" s="9"/>
      <c r="H83" s="9"/>
      <c r="I83" s="9"/>
      <c r="J83" s="9"/>
      <c r="K83" s="9"/>
      <c r="L83" s="9"/>
      <c r="M83" s="9"/>
      <c r="N83" s="17"/>
    </row>
  </sheetData>
  <mergeCells count="20">
    <mergeCell ref="C3:L3"/>
    <mergeCell ref="C1:L1"/>
    <mergeCell ref="N11:N12"/>
    <mergeCell ref="H11:H12"/>
    <mergeCell ref="M11:M12"/>
    <mergeCell ref="C4:L5"/>
    <mergeCell ref="C6:L6"/>
    <mergeCell ref="C7:L7"/>
    <mergeCell ref="I11:I12"/>
    <mergeCell ref="J11:L11"/>
    <mergeCell ref="E11:E12"/>
    <mergeCell ref="D8:J8"/>
    <mergeCell ref="G11:G12"/>
    <mergeCell ref="D9:J9"/>
    <mergeCell ref="D10:J10"/>
    <mergeCell ref="A11:A12"/>
    <mergeCell ref="B11:B12"/>
    <mergeCell ref="C11:C12"/>
    <mergeCell ref="D11:D12"/>
    <mergeCell ref="F11:F12"/>
  </mergeCells>
  <phoneticPr fontId="2" type="noConversion"/>
  <printOptions horizontalCentered="1"/>
  <pageMargins left="0" right="0" top="0" bottom="0" header="0" footer="0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43AC8"/>
  </sheetPr>
  <dimension ref="A1:P56"/>
  <sheetViews>
    <sheetView workbookViewId="0">
      <selection activeCell="F51" sqref="F51"/>
    </sheetView>
  </sheetViews>
  <sheetFormatPr defaultRowHeight="14.25" x14ac:dyDescent="0.2"/>
  <cols>
    <col min="1" max="1" width="5.5703125" style="220" customWidth="1"/>
    <col min="2" max="2" width="32.42578125" style="220" customWidth="1"/>
    <col min="3" max="3" width="7.5703125" style="220" customWidth="1"/>
    <col min="4" max="4" width="26.7109375" style="220" customWidth="1"/>
    <col min="5" max="5" width="14.140625" style="242" customWidth="1"/>
    <col min="6" max="6" width="25.5703125" style="242" customWidth="1"/>
  </cols>
  <sheetData>
    <row r="1" spans="1:16" s="218" customFormat="1" ht="11.1" customHeight="1" x14ac:dyDescent="0.2">
      <c r="A1" s="355" t="s">
        <v>149</v>
      </c>
      <c r="B1" s="355"/>
      <c r="C1" s="355"/>
      <c r="D1" s="355"/>
      <c r="E1" s="355"/>
      <c r="F1" s="355"/>
      <c r="G1" s="355"/>
      <c r="H1" s="244"/>
      <c r="I1" s="244"/>
    </row>
    <row r="2" spans="1:16" s="218" customFormat="1" ht="11.1" customHeight="1" x14ac:dyDescent="0.2">
      <c r="A2" s="356" t="s">
        <v>39</v>
      </c>
      <c r="B2" s="356"/>
      <c r="C2" s="356"/>
      <c r="D2" s="356"/>
      <c r="E2" s="356"/>
      <c r="F2" s="356"/>
      <c r="G2" s="356"/>
      <c r="H2" s="245"/>
      <c r="I2" s="245"/>
    </row>
    <row r="3" spans="1:16" s="218" customFormat="1" ht="11.1" customHeight="1" x14ac:dyDescent="0.2">
      <c r="A3" s="356" t="s">
        <v>157</v>
      </c>
      <c r="B3" s="356"/>
      <c r="C3" s="356"/>
      <c r="D3" s="356"/>
      <c r="E3" s="356"/>
      <c r="F3" s="356"/>
      <c r="G3" s="356"/>
      <c r="H3" s="228"/>
      <c r="I3" s="228"/>
      <c r="J3" s="228"/>
      <c r="K3" s="228"/>
    </row>
    <row r="4" spans="1:16" s="218" customFormat="1" ht="11.1" customHeight="1" x14ac:dyDescent="0.2">
      <c r="A4" s="356" t="s">
        <v>158</v>
      </c>
      <c r="B4" s="356"/>
      <c r="C4" s="356"/>
      <c r="D4" s="356"/>
      <c r="E4" s="356"/>
      <c r="F4" s="356"/>
      <c r="G4" s="356"/>
      <c r="H4" s="228"/>
      <c r="I4" s="228"/>
      <c r="J4" s="228"/>
      <c r="K4" s="228"/>
    </row>
    <row r="5" spans="1:16" s="220" customFormat="1" ht="30.75" customHeight="1" x14ac:dyDescent="0.2">
      <c r="A5" s="357" t="s">
        <v>159</v>
      </c>
      <c r="B5" s="357"/>
      <c r="C5" s="357"/>
      <c r="D5" s="357"/>
      <c r="E5" s="357"/>
      <c r="F5" s="357"/>
      <c r="G5" s="357"/>
      <c r="J5" s="229"/>
      <c r="K5" s="351"/>
      <c r="L5" s="351"/>
      <c r="M5" s="351"/>
      <c r="N5" s="351"/>
      <c r="O5" s="229"/>
      <c r="P5" s="246"/>
    </row>
    <row r="6" spans="1:16" s="220" customFormat="1" ht="15.75" x14ac:dyDescent="0.2">
      <c r="A6" s="352" t="s">
        <v>172</v>
      </c>
      <c r="B6" s="352"/>
      <c r="C6" s="352"/>
      <c r="D6" s="352"/>
      <c r="E6" s="352"/>
      <c r="F6" s="352"/>
      <c r="G6" s="352"/>
      <c r="J6" s="229"/>
      <c r="K6" s="229"/>
      <c r="L6" s="229"/>
      <c r="M6" s="229"/>
      <c r="N6" s="229"/>
      <c r="O6" s="229"/>
      <c r="P6" s="246"/>
    </row>
    <row r="7" spans="1:16" s="220" customFormat="1" ht="14.1" customHeight="1" x14ac:dyDescent="0.2">
      <c r="A7" s="231" t="s">
        <v>173</v>
      </c>
      <c r="B7" s="232"/>
      <c r="C7" s="348" t="s">
        <v>160</v>
      </c>
      <c r="D7" s="348"/>
      <c r="E7" s="348"/>
      <c r="F7" s="233"/>
      <c r="G7" s="233"/>
      <c r="J7" s="247"/>
      <c r="K7" s="346"/>
      <c r="L7" s="346"/>
      <c r="M7" s="347"/>
      <c r="N7" s="347"/>
      <c r="O7" s="248"/>
      <c r="P7" s="246"/>
    </row>
    <row r="8" spans="1:16" s="218" customFormat="1" ht="24.75" customHeight="1" x14ac:dyDescent="0.2">
      <c r="A8" s="349" t="s">
        <v>174</v>
      </c>
      <c r="B8" s="350"/>
      <c r="C8" s="348"/>
      <c r="D8" s="348"/>
      <c r="E8" s="348"/>
      <c r="F8" s="221" t="s">
        <v>156</v>
      </c>
      <c r="G8" s="222"/>
      <c r="H8" s="222"/>
      <c r="J8" s="247"/>
      <c r="K8" s="346"/>
      <c r="L8" s="346"/>
      <c r="M8" s="347"/>
      <c r="N8" s="347"/>
      <c r="O8" s="248"/>
      <c r="P8" s="246"/>
    </row>
    <row r="9" spans="1:16" s="218" customFormat="1" ht="6.6" customHeight="1" x14ac:dyDescent="0.2">
      <c r="A9" s="208"/>
      <c r="B9" s="208"/>
      <c r="C9" s="208"/>
      <c r="D9" s="208"/>
      <c r="E9" s="234"/>
      <c r="F9" s="234"/>
    </row>
    <row r="10" spans="1:16" s="220" customFormat="1" x14ac:dyDescent="0.2">
      <c r="A10" s="207"/>
      <c r="B10" s="207"/>
      <c r="C10" s="207"/>
      <c r="D10" s="207"/>
      <c r="E10" s="235"/>
      <c r="F10" s="235"/>
      <c r="G10" s="235"/>
    </row>
    <row r="11" spans="1:16" s="220" customFormat="1" ht="14.45" customHeight="1" x14ac:dyDescent="0.2">
      <c r="A11" s="210"/>
      <c r="B11" s="236" t="s">
        <v>161</v>
      </c>
      <c r="C11" s="211"/>
      <c r="D11" s="237" t="s">
        <v>162</v>
      </c>
      <c r="E11" s="237" t="s">
        <v>163</v>
      </c>
      <c r="F11" s="237" t="s">
        <v>164</v>
      </c>
    </row>
    <row r="12" spans="1:16" s="220" customFormat="1" ht="14.45" customHeight="1" x14ac:dyDescent="0.2">
      <c r="A12" s="210"/>
      <c r="B12" s="236"/>
      <c r="C12" s="211"/>
      <c r="D12" s="237" t="s">
        <v>162</v>
      </c>
      <c r="E12" s="237" t="s">
        <v>163</v>
      </c>
      <c r="F12" s="237" t="s">
        <v>164</v>
      </c>
    </row>
    <row r="13" spans="1:16" s="220" customFormat="1" ht="14.45" customHeight="1" x14ac:dyDescent="0.2">
      <c r="A13" s="210"/>
      <c r="B13" s="236"/>
      <c r="C13" s="211"/>
      <c r="D13" s="237"/>
      <c r="F13" s="238"/>
    </row>
    <row r="14" spans="1:16" s="220" customFormat="1" ht="14.45" customHeight="1" x14ac:dyDescent="0.2">
      <c r="A14" s="210"/>
      <c r="B14" s="236" t="s">
        <v>91</v>
      </c>
      <c r="C14" s="211"/>
      <c r="D14" s="237" t="s">
        <v>175</v>
      </c>
      <c r="E14" s="237" t="s">
        <v>94</v>
      </c>
      <c r="F14" s="237" t="s">
        <v>176</v>
      </c>
    </row>
    <row r="15" spans="1:16" s="220" customFormat="1" ht="14.45" customHeight="1" x14ac:dyDescent="0.2">
      <c r="A15" s="210"/>
      <c r="B15" s="236"/>
      <c r="C15" s="211"/>
      <c r="D15" s="237"/>
      <c r="F15" s="238"/>
    </row>
    <row r="16" spans="1:16" s="220" customFormat="1" ht="14.45" customHeight="1" x14ac:dyDescent="0.2">
      <c r="A16" s="210"/>
      <c r="B16" s="236" t="s">
        <v>92</v>
      </c>
      <c r="C16" s="211"/>
      <c r="D16" s="237" t="s">
        <v>93</v>
      </c>
      <c r="E16" s="237" t="s">
        <v>94</v>
      </c>
      <c r="F16" s="237" t="s">
        <v>177</v>
      </c>
    </row>
    <row r="17" spans="1:6" s="220" customFormat="1" ht="14.45" customHeight="1" x14ac:dyDescent="0.2">
      <c r="A17" s="210"/>
      <c r="B17" s="236"/>
      <c r="C17" s="211"/>
      <c r="D17" s="237"/>
      <c r="F17" s="238"/>
    </row>
    <row r="18" spans="1:6" s="220" customFormat="1" ht="14.45" customHeight="1" x14ac:dyDescent="0.2">
      <c r="A18" s="210"/>
      <c r="B18" s="236" t="s">
        <v>165</v>
      </c>
      <c r="C18" s="211"/>
      <c r="D18" s="237" t="s">
        <v>162</v>
      </c>
      <c r="E18" s="237" t="s">
        <v>163</v>
      </c>
      <c r="F18" s="237" t="s">
        <v>164</v>
      </c>
    </row>
    <row r="19" spans="1:6" s="220" customFormat="1" ht="14.45" customHeight="1" x14ac:dyDescent="0.2">
      <c r="A19" s="210"/>
      <c r="B19" s="236"/>
      <c r="C19" s="211"/>
      <c r="D19" s="237" t="s">
        <v>162</v>
      </c>
      <c r="E19" s="237" t="s">
        <v>163</v>
      </c>
      <c r="F19" s="237" t="s">
        <v>164</v>
      </c>
    </row>
    <row r="20" spans="1:6" s="220" customFormat="1" ht="14.45" customHeight="1" x14ac:dyDescent="0.2">
      <c r="A20" s="210"/>
      <c r="B20" s="236"/>
      <c r="C20" s="211"/>
      <c r="D20" s="237" t="s">
        <v>162</v>
      </c>
      <c r="E20" s="237" t="s">
        <v>163</v>
      </c>
      <c r="F20" s="237" t="s">
        <v>164</v>
      </c>
    </row>
    <row r="21" spans="1:6" s="220" customFormat="1" ht="14.45" customHeight="1" x14ac:dyDescent="0.2">
      <c r="A21" s="210"/>
      <c r="B21" s="236"/>
      <c r="C21" s="211"/>
      <c r="D21" s="237" t="s">
        <v>162</v>
      </c>
      <c r="E21" s="237" t="s">
        <v>163</v>
      </c>
      <c r="F21" s="237" t="s">
        <v>164</v>
      </c>
    </row>
    <row r="22" spans="1:6" s="220" customFormat="1" ht="14.45" customHeight="1" x14ac:dyDescent="0.2">
      <c r="A22" s="210"/>
      <c r="B22" s="236"/>
      <c r="C22" s="211"/>
      <c r="D22" s="237" t="s">
        <v>162</v>
      </c>
      <c r="E22" s="237" t="s">
        <v>163</v>
      </c>
      <c r="F22" s="237" t="s">
        <v>164</v>
      </c>
    </row>
    <row r="23" spans="1:6" s="220" customFormat="1" ht="14.45" customHeight="1" x14ac:dyDescent="0.2">
      <c r="A23" s="210"/>
      <c r="B23" s="236"/>
      <c r="C23" s="211"/>
      <c r="D23" s="238"/>
      <c r="F23" s="238"/>
    </row>
    <row r="24" spans="1:6" s="220" customFormat="1" ht="14.45" customHeight="1" x14ac:dyDescent="0.2">
      <c r="A24" s="210"/>
      <c r="B24" s="236" t="s">
        <v>166</v>
      </c>
      <c r="C24" s="211"/>
      <c r="D24" s="237" t="s">
        <v>162</v>
      </c>
      <c r="E24" s="237" t="s">
        <v>163</v>
      </c>
      <c r="F24" s="237" t="s">
        <v>164</v>
      </c>
    </row>
    <row r="25" spans="1:6" s="220" customFormat="1" ht="14.45" customHeight="1" x14ac:dyDescent="0.2">
      <c r="A25" s="210"/>
      <c r="B25" s="236"/>
      <c r="C25" s="211"/>
      <c r="D25" s="237" t="s">
        <v>162</v>
      </c>
      <c r="E25" s="237" t="s">
        <v>163</v>
      </c>
      <c r="F25" s="237" t="s">
        <v>164</v>
      </c>
    </row>
    <row r="26" spans="1:6" s="220" customFormat="1" ht="14.45" customHeight="1" x14ac:dyDescent="0.2">
      <c r="A26" s="210"/>
      <c r="B26" s="236"/>
      <c r="C26" s="211"/>
      <c r="D26" s="237" t="s">
        <v>162</v>
      </c>
      <c r="E26" s="237" t="s">
        <v>163</v>
      </c>
      <c r="F26" s="237" t="s">
        <v>164</v>
      </c>
    </row>
    <row r="27" spans="1:6" s="220" customFormat="1" ht="14.45" customHeight="1" x14ac:dyDescent="0.2">
      <c r="A27" s="210"/>
      <c r="B27" s="236"/>
      <c r="C27" s="211"/>
      <c r="D27" s="237" t="s">
        <v>162</v>
      </c>
      <c r="E27" s="237" t="s">
        <v>163</v>
      </c>
      <c r="F27" s="237" t="s">
        <v>164</v>
      </c>
    </row>
    <row r="28" spans="1:6" s="220" customFormat="1" ht="14.45" customHeight="1" x14ac:dyDescent="0.2">
      <c r="A28" s="210"/>
      <c r="B28" s="236"/>
      <c r="C28" s="211"/>
      <c r="D28" s="237" t="s">
        <v>162</v>
      </c>
      <c r="E28" s="237" t="s">
        <v>163</v>
      </c>
      <c r="F28" s="237" t="s">
        <v>164</v>
      </c>
    </row>
    <row r="29" spans="1:6" s="220" customFormat="1" ht="14.45" customHeight="1" x14ac:dyDescent="0.2">
      <c r="A29" s="210"/>
      <c r="B29" s="236"/>
      <c r="C29" s="211"/>
      <c r="D29" s="238"/>
      <c r="F29" s="238"/>
    </row>
    <row r="30" spans="1:6" s="220" customFormat="1" ht="14.45" customHeight="1" x14ac:dyDescent="0.2">
      <c r="A30" s="210"/>
      <c r="B30" s="236" t="s">
        <v>75</v>
      </c>
      <c r="C30" s="211"/>
      <c r="D30" s="237"/>
      <c r="E30" s="237"/>
      <c r="F30" s="237"/>
    </row>
    <row r="31" spans="1:6" s="220" customFormat="1" ht="14.45" customHeight="1" x14ac:dyDescent="0.2">
      <c r="A31" s="210"/>
      <c r="B31" s="236" t="s">
        <v>167</v>
      </c>
      <c r="C31" s="211"/>
      <c r="D31" s="237" t="s">
        <v>162</v>
      </c>
      <c r="E31" s="237" t="s">
        <v>163</v>
      </c>
      <c r="F31" s="237" t="s">
        <v>164</v>
      </c>
    </row>
    <row r="32" spans="1:6" s="220" customFormat="1" ht="14.45" customHeight="1" x14ac:dyDescent="0.2">
      <c r="A32" s="210"/>
      <c r="B32" s="236" t="s">
        <v>113</v>
      </c>
      <c r="C32" s="211"/>
      <c r="D32" s="237" t="s">
        <v>162</v>
      </c>
      <c r="E32" s="237" t="s">
        <v>163</v>
      </c>
      <c r="F32" s="237" t="s">
        <v>164</v>
      </c>
    </row>
    <row r="33" spans="1:6" s="220" customFormat="1" ht="14.45" customHeight="1" x14ac:dyDescent="0.2">
      <c r="A33" s="210"/>
      <c r="B33" s="236"/>
      <c r="C33" s="211"/>
      <c r="D33" s="237" t="s">
        <v>162</v>
      </c>
      <c r="E33" s="237" t="s">
        <v>163</v>
      </c>
      <c r="F33" s="237" t="s">
        <v>164</v>
      </c>
    </row>
    <row r="34" spans="1:6" s="220" customFormat="1" ht="14.45" customHeight="1" x14ac:dyDescent="0.2">
      <c r="A34" s="210"/>
      <c r="B34" s="236" t="s">
        <v>150</v>
      </c>
      <c r="C34" s="211"/>
      <c r="D34" s="237" t="s">
        <v>162</v>
      </c>
      <c r="E34" s="237" t="s">
        <v>163</v>
      </c>
      <c r="F34" s="237" t="s">
        <v>164</v>
      </c>
    </row>
    <row r="35" spans="1:6" s="220" customFormat="1" ht="14.45" customHeight="1" x14ac:dyDescent="0.2">
      <c r="A35" s="210"/>
      <c r="B35" s="236"/>
      <c r="C35" s="211"/>
      <c r="D35" s="237" t="s">
        <v>162</v>
      </c>
      <c r="E35" s="237" t="s">
        <v>163</v>
      </c>
      <c r="F35" s="237" t="s">
        <v>164</v>
      </c>
    </row>
    <row r="36" spans="1:6" s="220" customFormat="1" x14ac:dyDescent="0.2">
      <c r="A36" s="210"/>
      <c r="B36" s="236"/>
      <c r="C36" s="211"/>
      <c r="D36" s="237" t="s">
        <v>162</v>
      </c>
      <c r="E36" s="237" t="s">
        <v>163</v>
      </c>
      <c r="F36" s="237" t="s">
        <v>164</v>
      </c>
    </row>
    <row r="37" spans="1:6" s="220" customFormat="1" x14ac:dyDescent="0.2">
      <c r="A37" s="210"/>
      <c r="B37" s="236"/>
      <c r="C37" s="211"/>
      <c r="D37" s="237" t="s">
        <v>162</v>
      </c>
      <c r="E37" s="237" t="s">
        <v>163</v>
      </c>
      <c r="F37" s="237" t="s">
        <v>164</v>
      </c>
    </row>
    <row r="38" spans="1:6" s="220" customFormat="1" x14ac:dyDescent="0.2">
      <c r="A38" s="210"/>
      <c r="B38" s="236" t="s">
        <v>168</v>
      </c>
      <c r="C38" s="211"/>
      <c r="D38" s="237" t="s">
        <v>162</v>
      </c>
      <c r="E38" s="237" t="s">
        <v>163</v>
      </c>
      <c r="F38" s="237" t="s">
        <v>164</v>
      </c>
    </row>
    <row r="39" spans="1:6" s="220" customFormat="1" x14ac:dyDescent="0.2">
      <c r="A39" s="210"/>
      <c r="B39" s="236"/>
      <c r="C39" s="211"/>
      <c r="D39" s="237" t="s">
        <v>162</v>
      </c>
      <c r="E39" s="237" t="s">
        <v>163</v>
      </c>
      <c r="F39" s="237" t="s">
        <v>164</v>
      </c>
    </row>
    <row r="40" spans="1:6" s="220" customFormat="1" x14ac:dyDescent="0.2">
      <c r="A40" s="210"/>
      <c r="B40" s="353" t="s">
        <v>169</v>
      </c>
      <c r="C40" s="353"/>
      <c r="D40" s="237" t="s">
        <v>162</v>
      </c>
      <c r="E40" s="237" t="s">
        <v>163</v>
      </c>
      <c r="F40" s="237" t="s">
        <v>164</v>
      </c>
    </row>
    <row r="41" spans="1:6" s="220" customFormat="1" x14ac:dyDescent="0.2">
      <c r="A41" s="210"/>
      <c r="B41" s="236"/>
      <c r="C41" s="211"/>
      <c r="D41" s="237" t="s">
        <v>162</v>
      </c>
      <c r="E41" s="237" t="s">
        <v>163</v>
      </c>
      <c r="F41" s="237" t="s">
        <v>164</v>
      </c>
    </row>
    <row r="42" spans="1:6" s="220" customFormat="1" x14ac:dyDescent="0.2">
      <c r="A42" s="210"/>
      <c r="B42" s="236" t="s">
        <v>170</v>
      </c>
      <c r="C42" s="211"/>
      <c r="D42" s="237" t="s">
        <v>162</v>
      </c>
      <c r="E42" s="237" t="s">
        <v>163</v>
      </c>
      <c r="F42" s="237" t="s">
        <v>164</v>
      </c>
    </row>
    <row r="43" spans="1:6" s="220" customFormat="1" x14ac:dyDescent="0.2">
      <c r="A43" s="210"/>
      <c r="B43" s="236" t="s">
        <v>171</v>
      </c>
      <c r="C43" s="239"/>
      <c r="D43" s="237" t="s">
        <v>162</v>
      </c>
      <c r="E43" s="237" t="s">
        <v>163</v>
      </c>
      <c r="F43" s="237" t="s">
        <v>164</v>
      </c>
    </row>
    <row r="44" spans="1:6" s="220" customFormat="1" x14ac:dyDescent="0.2">
      <c r="A44" s="210"/>
      <c r="B44" s="236"/>
      <c r="C44" s="239"/>
      <c r="D44" s="236"/>
      <c r="E44" s="238"/>
      <c r="F44" s="238"/>
    </row>
    <row r="45" spans="1:6" s="218" customFormat="1" x14ac:dyDescent="0.2">
      <c r="A45" s="210"/>
      <c r="B45" s="215"/>
      <c r="C45" s="240"/>
      <c r="D45" s="215"/>
      <c r="E45" s="238"/>
      <c r="F45" s="238"/>
    </row>
    <row r="46" spans="1:6" s="218" customFormat="1" x14ac:dyDescent="0.2">
      <c r="A46" s="210"/>
      <c r="B46" s="216" t="s">
        <v>152</v>
      </c>
      <c r="C46" s="213"/>
      <c r="D46" s="214"/>
      <c r="E46" s="358" t="s">
        <v>191</v>
      </c>
      <c r="F46" s="358"/>
    </row>
    <row r="47" spans="1:6" s="218" customFormat="1" x14ac:dyDescent="0.2">
      <c r="A47" s="210"/>
      <c r="B47" s="216"/>
      <c r="C47" s="213"/>
      <c r="D47" s="214"/>
      <c r="E47" s="212"/>
      <c r="F47" s="219"/>
    </row>
    <row r="48" spans="1:6" s="218" customFormat="1" x14ac:dyDescent="0.2">
      <c r="A48" s="210"/>
      <c r="B48" s="216" t="s">
        <v>153</v>
      </c>
      <c r="C48" s="213"/>
      <c r="D48" s="214"/>
      <c r="E48" s="358" t="s">
        <v>192</v>
      </c>
      <c r="F48" s="358"/>
    </row>
    <row r="49" spans="1:6" s="218" customFormat="1" x14ac:dyDescent="0.2">
      <c r="A49" s="210"/>
      <c r="B49" s="216"/>
      <c r="C49" s="213"/>
      <c r="D49" s="212"/>
      <c r="E49" s="241"/>
      <c r="F49" s="241"/>
    </row>
    <row r="50" spans="1:6" s="218" customFormat="1" x14ac:dyDescent="0.2">
      <c r="A50" s="210"/>
      <c r="B50" s="216"/>
      <c r="C50" s="213"/>
      <c r="D50" s="212"/>
      <c r="E50" s="241"/>
      <c r="F50" s="241"/>
    </row>
    <row r="51" spans="1:6" s="218" customFormat="1" x14ac:dyDescent="0.2">
      <c r="A51" s="220"/>
      <c r="B51" s="216" t="s">
        <v>154</v>
      </c>
      <c r="C51" s="220"/>
      <c r="D51" s="220"/>
      <c r="E51" s="242"/>
      <c r="F51" s="217"/>
    </row>
    <row r="52" spans="1:6" s="218" customFormat="1" x14ac:dyDescent="0.2">
      <c r="A52" s="354"/>
      <c r="B52" s="354"/>
      <c r="C52" s="354"/>
      <c r="D52" s="354"/>
      <c r="E52" s="354"/>
      <c r="F52" s="354"/>
    </row>
    <row r="56" spans="1:6" x14ac:dyDescent="0.2">
      <c r="A56" s="218"/>
      <c r="B56" s="218"/>
      <c r="C56" s="218"/>
      <c r="D56" s="218"/>
      <c r="E56" s="243"/>
      <c r="F56" s="243"/>
    </row>
  </sheetData>
  <mergeCells count="19">
    <mergeCell ref="B40:C40"/>
    <mergeCell ref="A52:F52"/>
    <mergeCell ref="A1:G1"/>
    <mergeCell ref="A2:G2"/>
    <mergeCell ref="A3:G3"/>
    <mergeCell ref="A4:G4"/>
    <mergeCell ref="A5:G5"/>
    <mergeCell ref="E46:F46"/>
    <mergeCell ref="E48:F48"/>
    <mergeCell ref="K5:L5"/>
    <mergeCell ref="M5:N5"/>
    <mergeCell ref="A6:G6"/>
    <mergeCell ref="K7:L7"/>
    <mergeCell ref="M7:N7"/>
    <mergeCell ref="K8:L8"/>
    <mergeCell ref="M8:N8"/>
    <mergeCell ref="C7:E7"/>
    <mergeCell ref="A8:B8"/>
    <mergeCell ref="C8:E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indexed="34"/>
    <pageSetUpPr fitToPage="1"/>
  </sheetPr>
  <dimension ref="A1:Q37"/>
  <sheetViews>
    <sheetView topLeftCell="A13" workbookViewId="0">
      <selection activeCell="F15" sqref="F15:F32"/>
    </sheetView>
  </sheetViews>
  <sheetFormatPr defaultRowHeight="12.75" x14ac:dyDescent="0.2"/>
  <cols>
    <col min="1" max="1" width="4" style="80" customWidth="1"/>
    <col min="2" max="2" width="20.42578125" style="80" customWidth="1"/>
    <col min="3" max="3" width="9.7109375" style="80" customWidth="1"/>
    <col min="4" max="4" width="19.28515625" style="80" customWidth="1"/>
    <col min="5" max="5" width="5.5703125" style="80" customWidth="1"/>
    <col min="6" max="6" width="5" style="80" customWidth="1"/>
    <col min="7" max="7" width="6.28515625" style="80" customWidth="1"/>
    <col min="8" max="8" width="7.42578125" style="80" customWidth="1"/>
    <col min="9" max="9" width="5.140625" style="80" customWidth="1"/>
    <col min="10" max="10" width="5" style="80" customWidth="1"/>
    <col min="11" max="11" width="6.85546875" style="80" customWidth="1"/>
    <col min="12" max="12" width="6.7109375" style="80" customWidth="1"/>
    <col min="13" max="13" width="5" style="1" customWidth="1"/>
    <col min="14" max="16384" width="9.140625" style="1"/>
  </cols>
  <sheetData>
    <row r="1" spans="1:17" customFormat="1" x14ac:dyDescent="0.2">
      <c r="A1" s="45"/>
      <c r="B1" s="45"/>
      <c r="C1" s="368" t="s">
        <v>39</v>
      </c>
      <c r="D1" s="368"/>
      <c r="E1" s="368"/>
      <c r="F1" s="368"/>
      <c r="G1" s="368"/>
      <c r="H1" s="368"/>
      <c r="I1" s="368"/>
      <c r="J1" s="368"/>
      <c r="K1" s="47"/>
      <c r="L1" s="47"/>
      <c r="M1" s="7"/>
    </row>
    <row r="2" spans="1:17" customFormat="1" ht="15" x14ac:dyDescent="0.2">
      <c r="A2" s="45"/>
      <c r="B2" s="45"/>
      <c r="C2" s="47"/>
      <c r="D2" s="47"/>
      <c r="E2" s="44"/>
      <c r="F2" s="44"/>
      <c r="G2" s="44"/>
      <c r="H2" s="44"/>
      <c r="I2" s="47"/>
      <c r="J2" s="47"/>
      <c r="K2" s="47"/>
      <c r="L2" s="47"/>
      <c r="M2" s="7"/>
    </row>
    <row r="3" spans="1:17" customFormat="1" ht="25.5" x14ac:dyDescent="0.2">
      <c r="A3" s="45"/>
      <c r="B3" s="45"/>
      <c r="C3" s="367" t="s">
        <v>10</v>
      </c>
      <c r="D3" s="367"/>
      <c r="E3" s="367"/>
      <c r="F3" s="367"/>
      <c r="G3" s="367"/>
      <c r="H3" s="367"/>
      <c r="I3" s="367"/>
      <c r="J3" s="367"/>
      <c r="K3" s="47"/>
      <c r="L3" s="47"/>
      <c r="M3" s="7"/>
    </row>
    <row r="4" spans="1:17" customFormat="1" ht="25.5" customHeight="1" x14ac:dyDescent="0.2">
      <c r="A4" s="45" t="s">
        <v>11</v>
      </c>
      <c r="B4" s="290" t="s">
        <v>215</v>
      </c>
      <c r="C4" s="366" t="s">
        <v>302</v>
      </c>
      <c r="D4" s="366"/>
      <c r="E4" s="366"/>
      <c r="F4" s="366"/>
      <c r="G4" s="366"/>
      <c r="H4" s="366"/>
      <c r="I4" s="366"/>
      <c r="J4" s="366"/>
      <c r="K4" s="48" t="s">
        <v>267</v>
      </c>
      <c r="L4" s="80"/>
    </row>
    <row r="5" spans="1:17" customFormat="1" ht="24.75" customHeight="1" x14ac:dyDescent="0.2">
      <c r="A5" s="45" t="s">
        <v>12</v>
      </c>
      <c r="B5" s="290" t="s">
        <v>214</v>
      </c>
      <c r="C5" s="366"/>
      <c r="D5" s="366"/>
      <c r="E5" s="366"/>
      <c r="F5" s="366"/>
      <c r="G5" s="366"/>
      <c r="H5" s="366"/>
      <c r="I5" s="366"/>
      <c r="J5" s="366"/>
      <c r="K5" s="50" t="s">
        <v>98</v>
      </c>
      <c r="L5" s="45" t="s">
        <v>263</v>
      </c>
      <c r="Q5" s="39"/>
    </row>
    <row r="6" spans="1:17" customFormat="1" ht="18" customHeight="1" x14ac:dyDescent="0.2">
      <c r="A6" s="45" t="s">
        <v>13</v>
      </c>
      <c r="B6" s="289" t="s">
        <v>213</v>
      </c>
      <c r="C6" s="372"/>
      <c r="D6" s="372"/>
      <c r="E6" s="372"/>
      <c r="F6" s="372"/>
      <c r="G6" s="372"/>
      <c r="H6" s="372"/>
      <c r="I6" s="372"/>
      <c r="J6" s="372"/>
      <c r="K6" s="50" t="s">
        <v>15</v>
      </c>
      <c r="L6" s="80"/>
      <c r="Q6" s="27"/>
    </row>
    <row r="7" spans="1:17" customFormat="1" ht="16.5" customHeight="1" x14ac:dyDescent="0.2">
      <c r="A7" s="45" t="s">
        <v>0</v>
      </c>
      <c r="B7" s="292" t="s">
        <v>293</v>
      </c>
      <c r="C7" s="373"/>
      <c r="D7" s="373"/>
      <c r="E7" s="373"/>
      <c r="F7" s="373"/>
      <c r="G7" s="373"/>
      <c r="H7" s="373"/>
      <c r="I7" s="373"/>
      <c r="J7" s="373"/>
      <c r="K7" s="45"/>
      <c r="L7" s="80"/>
      <c r="Q7" s="2"/>
    </row>
    <row r="8" spans="1:17" customFormat="1" ht="16.5" customHeight="1" x14ac:dyDescent="0.2">
      <c r="A8" s="45"/>
      <c r="B8" s="50"/>
      <c r="C8" s="51"/>
      <c r="D8" s="51"/>
      <c r="E8" s="51"/>
      <c r="F8" s="51"/>
      <c r="G8" s="51"/>
      <c r="H8" s="51"/>
      <c r="I8" s="51"/>
      <c r="J8" s="51"/>
      <c r="K8" s="45"/>
      <c r="L8" s="80"/>
    </row>
    <row r="9" spans="1:17" customFormat="1" ht="18.75" x14ac:dyDescent="0.2">
      <c r="A9" s="164" t="str">
        <f>Заголовки!A12</f>
        <v>г.Чебоксары, стадион "Олимпийский"</v>
      </c>
      <c r="B9" s="45"/>
      <c r="C9" s="53"/>
      <c r="D9" s="369" t="s">
        <v>83</v>
      </c>
      <c r="E9" s="369"/>
      <c r="F9" s="369"/>
      <c r="G9" s="369"/>
      <c r="H9" s="369"/>
      <c r="I9" s="45"/>
      <c r="J9" s="45"/>
      <c r="K9" s="55" t="s">
        <v>16</v>
      </c>
      <c r="L9" s="45"/>
    </row>
    <row r="10" spans="1:17" customFormat="1" ht="16.5" customHeight="1" x14ac:dyDescent="0.2">
      <c r="A10" s="50"/>
      <c r="B10" s="45"/>
      <c r="C10" s="45"/>
      <c r="D10" s="370" t="s">
        <v>2</v>
      </c>
      <c r="E10" s="370"/>
      <c r="F10" s="370"/>
      <c r="G10" s="370"/>
      <c r="H10" s="370"/>
      <c r="I10" s="45"/>
      <c r="J10" s="45"/>
      <c r="K10" s="45"/>
      <c r="L10" s="55"/>
      <c r="M10" s="5"/>
    </row>
    <row r="11" spans="1:17" customFormat="1" ht="18" customHeight="1" thickBot="1" x14ac:dyDescent="0.25">
      <c r="A11" s="5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57"/>
      <c r="M11" s="5"/>
    </row>
    <row r="12" spans="1:17" ht="16.5" customHeight="1" thickBot="1" x14ac:dyDescent="0.25">
      <c r="A12" s="361" t="s">
        <v>40</v>
      </c>
      <c r="B12" s="361" t="s">
        <v>41</v>
      </c>
      <c r="C12" s="363" t="s">
        <v>38</v>
      </c>
      <c r="D12" s="361" t="s">
        <v>37</v>
      </c>
      <c r="E12" s="361" t="s">
        <v>29</v>
      </c>
      <c r="F12" s="361" t="s">
        <v>4</v>
      </c>
      <c r="G12" s="361" t="s">
        <v>114</v>
      </c>
      <c r="H12" s="361" t="s">
        <v>115</v>
      </c>
      <c r="I12" s="375" t="s">
        <v>28</v>
      </c>
      <c r="J12" s="376"/>
      <c r="K12" s="377"/>
      <c r="L12" s="361" t="s">
        <v>5</v>
      </c>
      <c r="M12" s="361" t="s">
        <v>44</v>
      </c>
    </row>
    <row r="13" spans="1:17" ht="14.25" customHeight="1" thickBot="1" x14ac:dyDescent="0.25">
      <c r="A13" s="362"/>
      <c r="B13" s="362"/>
      <c r="C13" s="364"/>
      <c r="D13" s="362"/>
      <c r="E13" s="362"/>
      <c r="F13" s="362"/>
      <c r="G13" s="362"/>
      <c r="H13" s="362"/>
      <c r="I13" s="58"/>
      <c r="J13" s="58"/>
      <c r="K13" s="58"/>
      <c r="L13" s="362"/>
      <c r="M13" s="362"/>
    </row>
    <row r="14" spans="1:17" s="6" customFormat="1" ht="15.75" customHeight="1" thickBot="1" x14ac:dyDescent="0.25">
      <c r="A14" s="59"/>
      <c r="B14" s="260" t="s">
        <v>21</v>
      </c>
      <c r="C14" s="62"/>
      <c r="D14" s="62"/>
      <c r="E14" s="109"/>
      <c r="F14" s="62"/>
      <c r="G14" s="62"/>
      <c r="H14" s="62"/>
      <c r="I14" s="62"/>
      <c r="J14" s="62"/>
      <c r="K14" s="62"/>
      <c r="L14" s="62"/>
      <c r="M14" s="259"/>
      <c r="N14" s="1"/>
      <c r="O14" s="1"/>
      <c r="P14" s="1"/>
      <c r="Q14" s="1"/>
    </row>
    <row r="15" spans="1:17" s="6" customFormat="1" ht="15.75" customHeight="1" x14ac:dyDescent="0.2">
      <c r="A15" s="64" t="s">
        <v>7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/>
      <c r="F15" s="303" t="s">
        <v>1134</v>
      </c>
      <c r="G15" s="300"/>
      <c r="H15" s="300"/>
      <c r="I15" s="67"/>
      <c r="J15" s="67"/>
      <c r="K15" s="67"/>
      <c r="L15" s="67"/>
      <c r="M15" s="69"/>
      <c r="N15" s="1"/>
      <c r="O15" s="1"/>
      <c r="P15" s="1"/>
      <c r="Q15" s="1"/>
    </row>
    <row r="16" spans="1:17" s="6" customFormat="1" ht="15.75" customHeight="1" x14ac:dyDescent="0.2">
      <c r="A16" s="67" t="s">
        <v>8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738</v>
      </c>
      <c r="G16" s="300" t="s">
        <v>739</v>
      </c>
      <c r="H16" s="300"/>
      <c r="I16" s="67"/>
      <c r="J16" s="67"/>
      <c r="K16" s="67"/>
      <c r="L16" s="67"/>
      <c r="M16" s="69"/>
      <c r="N16" s="1"/>
      <c r="O16" s="1"/>
      <c r="P16" s="1"/>
      <c r="Q16" s="1"/>
    </row>
    <row r="17" spans="1:13" s="6" customFormat="1" ht="15.75" customHeight="1" x14ac:dyDescent="0.2">
      <c r="A17" s="64" t="s">
        <v>9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892</v>
      </c>
      <c r="G17" s="300" t="s">
        <v>893</v>
      </c>
      <c r="H17" s="300" t="s">
        <v>893</v>
      </c>
      <c r="I17" s="67"/>
      <c r="J17" s="67"/>
      <c r="K17" s="67"/>
      <c r="L17" s="67"/>
      <c r="M17" s="69"/>
    </row>
    <row r="18" spans="1:13" s="6" customFormat="1" ht="15.75" customHeight="1" x14ac:dyDescent="0.2">
      <c r="A18" s="67" t="s">
        <v>17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918</v>
      </c>
      <c r="G18" s="300" t="s">
        <v>919</v>
      </c>
      <c r="H18" s="300" t="s">
        <v>919</v>
      </c>
      <c r="I18" s="67"/>
      <c r="J18" s="67"/>
      <c r="K18" s="67"/>
      <c r="L18" s="67"/>
      <c r="M18" s="69"/>
    </row>
    <row r="19" spans="1:13" s="6" customFormat="1" ht="15.75" customHeight="1" x14ac:dyDescent="0.2">
      <c r="A19" s="64" t="s">
        <v>18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944</v>
      </c>
      <c r="G19" s="300" t="s">
        <v>945</v>
      </c>
      <c r="H19" s="300" t="s">
        <v>945</v>
      </c>
      <c r="I19" s="67"/>
      <c r="J19" s="67"/>
      <c r="K19" s="67"/>
      <c r="L19" s="67"/>
      <c r="M19" s="69"/>
    </row>
    <row r="20" spans="1:13" ht="15.75" customHeight="1" x14ac:dyDescent="0.2">
      <c r="A20" s="67" t="s">
        <v>19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864</v>
      </c>
      <c r="G20" s="300" t="s">
        <v>865</v>
      </c>
      <c r="H20" s="300" t="s">
        <v>865</v>
      </c>
      <c r="I20" s="67"/>
      <c r="J20" s="67"/>
      <c r="K20" s="67"/>
      <c r="L20" s="67"/>
      <c r="M20" s="69"/>
    </row>
    <row r="21" spans="1:13" ht="15.75" customHeight="1" x14ac:dyDescent="0.2">
      <c r="A21" s="64" t="s">
        <v>20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867</v>
      </c>
      <c r="G21" s="300" t="s">
        <v>868</v>
      </c>
      <c r="H21" s="300" t="s">
        <v>869</v>
      </c>
      <c r="I21" s="67"/>
      <c r="J21" s="67"/>
      <c r="K21" s="67"/>
      <c r="L21" s="67"/>
      <c r="M21" s="69"/>
    </row>
    <row r="22" spans="1:13" ht="15.75" customHeight="1" x14ac:dyDescent="0.2">
      <c r="A22" s="67" t="s">
        <v>59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1243</v>
      </c>
      <c r="G22" s="300" t="s">
        <v>1245</v>
      </c>
      <c r="H22" s="300" t="s">
        <v>1245</v>
      </c>
      <c r="I22" s="67"/>
      <c r="J22" s="67"/>
      <c r="K22" s="67"/>
      <c r="L22" s="67"/>
      <c r="M22" s="69"/>
    </row>
    <row r="23" spans="1:13" ht="15.75" customHeight="1" x14ac:dyDescent="0.2">
      <c r="A23" s="64" t="s">
        <v>66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501</v>
      </c>
      <c r="G23" s="300" t="s">
        <v>502</v>
      </c>
      <c r="H23" s="300" t="s">
        <v>502</v>
      </c>
      <c r="I23" s="67"/>
      <c r="J23" s="67"/>
      <c r="K23" s="67"/>
      <c r="L23" s="67"/>
      <c r="M23" s="69"/>
    </row>
    <row r="24" spans="1:13" ht="15.75" customHeight="1" x14ac:dyDescent="0.2">
      <c r="A24" s="67" t="s">
        <v>65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1125</v>
      </c>
      <c r="G24" s="300" t="s">
        <v>1126</v>
      </c>
      <c r="H24" s="300" t="s">
        <v>1127</v>
      </c>
      <c r="I24" s="67"/>
      <c r="J24" s="67"/>
      <c r="K24" s="67"/>
      <c r="L24" s="67"/>
      <c r="M24" s="69"/>
    </row>
    <row r="25" spans="1:13" ht="15.75" customHeight="1" x14ac:dyDescent="0.2">
      <c r="A25" s="64" t="s">
        <v>64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587</v>
      </c>
      <c r="G25" s="300" t="s">
        <v>588</v>
      </c>
      <c r="H25" s="300" t="s">
        <v>588</v>
      </c>
      <c r="I25" s="67"/>
      <c r="J25" s="67"/>
      <c r="K25" s="67"/>
      <c r="L25" s="67"/>
      <c r="M25" s="69"/>
    </row>
    <row r="26" spans="1:13" ht="15.75" customHeight="1" x14ac:dyDescent="0.2">
      <c r="A26" s="67" t="s">
        <v>63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896</v>
      </c>
      <c r="G26" s="300" t="s">
        <v>897</v>
      </c>
      <c r="H26" s="300" t="s">
        <v>897</v>
      </c>
      <c r="I26" s="67"/>
      <c r="J26" s="67"/>
      <c r="K26" s="67"/>
      <c r="L26" s="67"/>
      <c r="M26" s="69"/>
    </row>
    <row r="27" spans="1:13" ht="15.75" customHeight="1" x14ac:dyDescent="0.2">
      <c r="A27" s="64" t="s">
        <v>62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312</v>
      </c>
      <c r="G27" s="300" t="s">
        <v>313</v>
      </c>
      <c r="H27" s="300" t="s">
        <v>314</v>
      </c>
      <c r="I27" s="67"/>
      <c r="J27" s="67"/>
      <c r="K27" s="67"/>
      <c r="L27" s="67"/>
      <c r="M27" s="69"/>
    </row>
    <row r="28" spans="1:13" ht="15.75" customHeight="1" x14ac:dyDescent="0.2">
      <c r="A28" s="64" t="s">
        <v>61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700</v>
      </c>
      <c r="G28" s="300" t="s">
        <v>703</v>
      </c>
      <c r="H28" s="300" t="s">
        <v>703</v>
      </c>
      <c r="I28" s="67"/>
      <c r="J28" s="67"/>
      <c r="K28" s="67"/>
      <c r="L28" s="67"/>
      <c r="M28" s="69"/>
    </row>
    <row r="29" spans="1:13" ht="15.75" customHeight="1" x14ac:dyDescent="0.2">
      <c r="A29" s="64" t="s">
        <v>60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860</v>
      </c>
      <c r="G29" s="300" t="s">
        <v>861</v>
      </c>
      <c r="H29" s="300" t="s">
        <v>861</v>
      </c>
      <c r="I29" s="67"/>
      <c r="J29" s="67"/>
      <c r="K29" s="67"/>
      <c r="L29" s="67"/>
      <c r="M29" s="69"/>
    </row>
    <row r="30" spans="1:13" ht="15.75" customHeight="1" x14ac:dyDescent="0.2">
      <c r="A30" s="64" t="s">
        <v>67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928</v>
      </c>
      <c r="G30" s="300" t="s">
        <v>929</v>
      </c>
      <c r="H30" s="300" t="s">
        <v>929</v>
      </c>
      <c r="I30" s="67"/>
      <c r="J30" s="67"/>
      <c r="K30" s="67"/>
      <c r="L30" s="67"/>
      <c r="M30" s="69"/>
    </row>
    <row r="31" spans="1:13" ht="15.75" customHeight="1" x14ac:dyDescent="0.2">
      <c r="A31" s="64" t="s">
        <v>68</v>
      </c>
      <c r="B31" s="65" t="e">
        <f>VLOOKUP($F31,#REF!,3,FALSE)</f>
        <v>#REF!</v>
      </c>
      <c r="C31" s="66" t="e">
        <f>VLOOKUP($F31,#REF!,4,FALSE)</f>
        <v>#REF!</v>
      </c>
      <c r="D31" s="129" t="e">
        <f>VLOOKUP($F31,#REF!,5,FALSE)</f>
        <v>#REF!</v>
      </c>
      <c r="E31" s="264" t="e">
        <f>VLOOKUP($F31,#REF!,8,FALSE)</f>
        <v>#REF!</v>
      </c>
      <c r="F31" s="303" t="s">
        <v>938</v>
      </c>
      <c r="G31" s="300" t="s">
        <v>939</v>
      </c>
      <c r="H31" s="300" t="s">
        <v>940</v>
      </c>
      <c r="I31" s="67"/>
      <c r="J31" s="67"/>
      <c r="K31" s="67"/>
      <c r="L31" s="67"/>
      <c r="M31" s="69"/>
    </row>
    <row r="32" spans="1:13" ht="15.75" customHeight="1" x14ac:dyDescent="0.2">
      <c r="A32" s="64" t="s">
        <v>69</v>
      </c>
      <c r="B32" s="65" t="e">
        <f>VLOOKUP($F32,#REF!,3,FALSE)</f>
        <v>#REF!</v>
      </c>
      <c r="C32" s="66" t="e">
        <f>VLOOKUP($F32,#REF!,4,FALSE)</f>
        <v>#REF!</v>
      </c>
      <c r="D32" s="129" t="e">
        <f>VLOOKUP($F32,#REF!,5,FALSE)</f>
        <v>#REF!</v>
      </c>
      <c r="E32" s="264" t="e">
        <f>VLOOKUP($F32,#REF!,8,FALSE)</f>
        <v>#REF!</v>
      </c>
      <c r="F32" s="303" t="s">
        <v>886</v>
      </c>
      <c r="G32" s="300"/>
      <c r="H32" s="300"/>
      <c r="I32" s="67"/>
      <c r="J32" s="67"/>
      <c r="K32" s="67"/>
      <c r="L32" s="67"/>
      <c r="M32" s="69"/>
    </row>
    <row r="33" spans="1:12" x14ac:dyDescent="0.2">
      <c r="A33" s="74"/>
      <c r="E33" s="74"/>
      <c r="F33" s="74"/>
      <c r="G33" s="74"/>
      <c r="H33" s="74"/>
      <c r="I33" s="74"/>
      <c r="J33" s="74"/>
      <c r="K33" s="74"/>
      <c r="L33" s="74"/>
    </row>
    <row r="34" spans="1:12" x14ac:dyDescent="0.2">
      <c r="A34" s="74"/>
      <c r="E34" s="74"/>
      <c r="F34" s="74"/>
      <c r="G34" s="74"/>
      <c r="H34" s="74"/>
      <c r="I34" s="74"/>
      <c r="J34" s="74"/>
      <c r="K34" s="74"/>
      <c r="L34" s="74"/>
    </row>
    <row r="35" spans="1:12" x14ac:dyDescent="0.2">
      <c r="A35" s="74"/>
      <c r="B35" s="75" t="s">
        <v>42</v>
      </c>
      <c r="C35" s="101"/>
      <c r="D35" s="77" t="s">
        <v>36</v>
      </c>
      <c r="E35" s="74"/>
      <c r="F35" s="74"/>
      <c r="G35" s="74"/>
      <c r="H35" s="74"/>
      <c r="I35" s="74"/>
      <c r="J35" s="74"/>
      <c r="K35" s="74"/>
      <c r="L35" s="74"/>
    </row>
    <row r="36" spans="1:12" x14ac:dyDescent="0.2">
      <c r="B36" s="75"/>
      <c r="C36" s="101"/>
      <c r="D36" s="77"/>
    </row>
    <row r="37" spans="1:12" x14ac:dyDescent="0.2">
      <c r="B37" s="77" t="s">
        <v>34</v>
      </c>
      <c r="C37" s="98"/>
      <c r="D37" s="77" t="s">
        <v>35</v>
      </c>
    </row>
  </sheetData>
  <customSheetViews>
    <customSheetView guid="{B28A55F2-F506-44F5-8B45-C06C81F4E83D}" showRuler="0">
      <selection activeCell="G24" sqref="G24"/>
      <pageMargins left="0.78740157480314965" right="0" top="0.39370078740157483" bottom="0.39370078740157483" header="0.51181102362204722" footer="0.51181102362204722"/>
      <pageSetup paperSize="9" orientation="portrait" horizontalDpi="300" verticalDpi="300" r:id="rId1"/>
      <headerFooter alignWithMargins="0"/>
    </customSheetView>
  </customSheetViews>
  <mergeCells count="18">
    <mergeCell ref="M12:M13"/>
    <mergeCell ref="C4:J5"/>
    <mergeCell ref="C6:J6"/>
    <mergeCell ref="C7:J7"/>
    <mergeCell ref="E12:E13"/>
    <mergeCell ref="D12:D13"/>
    <mergeCell ref="D9:H9"/>
    <mergeCell ref="D10:H10"/>
    <mergeCell ref="C1:J1"/>
    <mergeCell ref="C3:J3"/>
    <mergeCell ref="H12:H13"/>
    <mergeCell ref="I12:K12"/>
    <mergeCell ref="L12:L13"/>
    <mergeCell ref="A12:A13"/>
    <mergeCell ref="B12:B13"/>
    <mergeCell ref="C12:C13"/>
    <mergeCell ref="F12:F13"/>
    <mergeCell ref="G12:G13"/>
  </mergeCells>
  <phoneticPr fontId="2" type="noConversion"/>
  <printOptions horizontalCentered="1"/>
  <pageMargins left="0" right="0" top="0" bottom="0" header="0" footer="0"/>
  <pageSetup paperSize="9" scale="96" fitToHeight="0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indexed="34"/>
  </sheetPr>
  <dimension ref="A1:M143"/>
  <sheetViews>
    <sheetView topLeftCell="A13" zoomScaleNormal="100" workbookViewId="0">
      <selection activeCell="F15" sqref="F15:F31"/>
    </sheetView>
  </sheetViews>
  <sheetFormatPr defaultRowHeight="12.75" x14ac:dyDescent="0.2"/>
  <cols>
    <col min="1" max="1" width="4" style="80" customWidth="1"/>
    <col min="2" max="2" width="19.42578125" style="80" customWidth="1"/>
    <col min="3" max="3" width="8.85546875" style="80" customWidth="1"/>
    <col min="4" max="4" width="19.28515625" style="80" customWidth="1"/>
    <col min="5" max="5" width="5.5703125" style="80" customWidth="1"/>
    <col min="6" max="6" width="6" style="80" customWidth="1"/>
    <col min="7" max="7" width="6.7109375" style="80" customWidth="1"/>
    <col min="8" max="8" width="6.28515625" style="80" customWidth="1"/>
    <col min="9" max="9" width="5.7109375" style="80" customWidth="1"/>
    <col min="10" max="10" width="5.42578125" style="80" customWidth="1"/>
    <col min="11" max="11" width="6.28515625" style="80" customWidth="1"/>
    <col min="12" max="12" width="6.7109375" style="80" customWidth="1"/>
    <col min="13" max="13" width="6" style="1" customWidth="1"/>
    <col min="14" max="16384" width="9.140625" style="6"/>
  </cols>
  <sheetData>
    <row r="1" spans="1:13" customFormat="1" x14ac:dyDescent="0.2">
      <c r="A1" s="45"/>
      <c r="B1" s="45"/>
      <c r="C1" s="368" t="s">
        <v>39</v>
      </c>
      <c r="D1" s="368"/>
      <c r="E1" s="368"/>
      <c r="F1" s="368"/>
      <c r="G1" s="368"/>
      <c r="H1" s="368"/>
      <c r="I1" s="368"/>
      <c r="J1" s="368"/>
      <c r="K1" s="47"/>
      <c r="L1" s="47"/>
      <c r="M1" s="7"/>
    </row>
    <row r="2" spans="1:13" customFormat="1" ht="15" x14ac:dyDescent="0.2">
      <c r="A2" s="45"/>
      <c r="B2" s="45"/>
      <c r="C2" s="47"/>
      <c r="D2" s="47"/>
      <c r="E2" s="44"/>
      <c r="F2" s="44"/>
      <c r="G2" s="44"/>
      <c r="H2" s="44"/>
      <c r="I2" s="47"/>
      <c r="J2" s="47"/>
      <c r="K2" s="47"/>
      <c r="L2" s="47"/>
      <c r="M2" s="7"/>
    </row>
    <row r="3" spans="1:13" customFormat="1" ht="25.5" x14ac:dyDescent="0.2">
      <c r="A3" s="45"/>
      <c r="B3" s="45"/>
      <c r="C3" s="367" t="s">
        <v>10</v>
      </c>
      <c r="D3" s="367"/>
      <c r="E3" s="367"/>
      <c r="F3" s="367"/>
      <c r="G3" s="367"/>
      <c r="H3" s="367"/>
      <c r="I3" s="367"/>
      <c r="J3" s="367"/>
      <c r="K3" s="47"/>
      <c r="L3" s="47"/>
      <c r="M3" s="7"/>
    </row>
    <row r="4" spans="1:13" customFormat="1" ht="25.5" customHeight="1" x14ac:dyDescent="0.2">
      <c r="A4" s="45" t="s">
        <v>11</v>
      </c>
      <c r="B4" s="290" t="s">
        <v>294</v>
      </c>
      <c r="C4" s="366" t="s">
        <v>302</v>
      </c>
      <c r="D4" s="366"/>
      <c r="E4" s="366"/>
      <c r="F4" s="366"/>
      <c r="G4" s="366"/>
      <c r="H4" s="366"/>
      <c r="I4" s="366"/>
      <c r="J4" s="366"/>
      <c r="K4" s="48" t="s">
        <v>264</v>
      </c>
      <c r="L4" s="80"/>
    </row>
    <row r="5" spans="1:13" customFormat="1" ht="24" customHeight="1" x14ac:dyDescent="0.2">
      <c r="A5" s="45" t="s">
        <v>12</v>
      </c>
      <c r="B5" s="290" t="s">
        <v>295</v>
      </c>
      <c r="C5" s="366"/>
      <c r="D5" s="366"/>
      <c r="E5" s="366"/>
      <c r="F5" s="366"/>
      <c r="G5" s="366"/>
      <c r="H5" s="366"/>
      <c r="I5" s="366"/>
      <c r="J5" s="366"/>
      <c r="K5" s="50" t="s">
        <v>98</v>
      </c>
      <c r="L5" s="45" t="s">
        <v>277</v>
      </c>
    </row>
    <row r="6" spans="1:13" customFormat="1" ht="18" customHeight="1" x14ac:dyDescent="0.2">
      <c r="A6" s="45" t="s">
        <v>13</v>
      </c>
      <c r="B6" s="296" t="s">
        <v>296</v>
      </c>
      <c r="C6" s="372"/>
      <c r="D6" s="372"/>
      <c r="E6" s="372"/>
      <c r="F6" s="372"/>
      <c r="G6" s="372"/>
      <c r="H6" s="372"/>
      <c r="I6" s="372"/>
      <c r="J6" s="372"/>
      <c r="K6" s="50" t="s">
        <v>15</v>
      </c>
      <c r="L6" s="80"/>
    </row>
    <row r="7" spans="1:13" customFormat="1" ht="16.5" customHeight="1" x14ac:dyDescent="0.2">
      <c r="A7" s="45" t="s">
        <v>0</v>
      </c>
      <c r="B7" s="50"/>
      <c r="C7" s="373"/>
      <c r="D7" s="373"/>
      <c r="E7" s="373"/>
      <c r="F7" s="373"/>
      <c r="G7" s="373"/>
      <c r="H7" s="373"/>
      <c r="I7" s="373"/>
      <c r="J7" s="373"/>
      <c r="K7" s="45"/>
      <c r="L7" s="80"/>
    </row>
    <row r="8" spans="1:13" customFormat="1" ht="16.5" customHeight="1" x14ac:dyDescent="0.2">
      <c r="A8" s="45"/>
      <c r="B8" s="50"/>
      <c r="C8" s="51"/>
      <c r="D8" s="51"/>
      <c r="E8" s="51"/>
      <c r="F8" s="51"/>
      <c r="G8" s="51"/>
      <c r="H8" s="51"/>
      <c r="I8" s="51"/>
      <c r="J8" s="51"/>
      <c r="K8" s="45"/>
      <c r="L8" s="80"/>
    </row>
    <row r="9" spans="1:13" customFormat="1" ht="18.75" x14ac:dyDescent="0.2">
      <c r="A9" s="164" t="str">
        <f>Заголовки!A12</f>
        <v>г.Чебоксары, стадион "Олимпийский"</v>
      </c>
      <c r="B9" s="45"/>
      <c r="C9" s="53"/>
      <c r="D9" s="369" t="s">
        <v>274</v>
      </c>
      <c r="E9" s="369"/>
      <c r="F9" s="369"/>
      <c r="G9" s="369"/>
      <c r="H9" s="369"/>
      <c r="I9" s="45"/>
      <c r="J9" s="45"/>
      <c r="K9" s="55" t="s">
        <v>16</v>
      </c>
      <c r="L9" s="45"/>
    </row>
    <row r="10" spans="1:13" ht="18.75" customHeight="1" x14ac:dyDescent="0.2">
      <c r="A10" s="50"/>
      <c r="B10" s="45"/>
      <c r="C10" s="45"/>
      <c r="D10" s="370" t="s">
        <v>273</v>
      </c>
      <c r="E10" s="370"/>
      <c r="F10" s="370"/>
      <c r="G10" s="370"/>
      <c r="H10" s="370"/>
      <c r="I10" s="45"/>
      <c r="J10" s="45"/>
      <c r="K10" s="45"/>
      <c r="L10" s="55"/>
      <c r="M10" s="5"/>
    </row>
    <row r="11" spans="1:13" ht="26.25" customHeight="1" thickBot="1" x14ac:dyDescent="0.25">
      <c r="A11" s="5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57"/>
      <c r="M11" s="5"/>
    </row>
    <row r="12" spans="1:13" ht="15" customHeight="1" thickBot="1" x14ac:dyDescent="0.25">
      <c r="A12" s="361" t="s">
        <v>40</v>
      </c>
      <c r="B12" s="361" t="s">
        <v>41</v>
      </c>
      <c r="C12" s="363" t="s">
        <v>38</v>
      </c>
      <c r="D12" s="361" t="s">
        <v>37</v>
      </c>
      <c r="E12" s="361" t="s">
        <v>29</v>
      </c>
      <c r="F12" s="361" t="s">
        <v>4</v>
      </c>
      <c r="G12" s="361" t="s">
        <v>114</v>
      </c>
      <c r="H12" s="361" t="s">
        <v>115</v>
      </c>
      <c r="I12" s="375" t="s">
        <v>28</v>
      </c>
      <c r="J12" s="376"/>
      <c r="K12" s="377"/>
      <c r="L12" s="361" t="s">
        <v>5</v>
      </c>
      <c r="M12" s="361" t="s">
        <v>44</v>
      </c>
    </row>
    <row r="13" spans="1:13" ht="15.75" customHeight="1" thickBot="1" x14ac:dyDescent="0.25">
      <c r="A13" s="362"/>
      <c r="B13" s="362"/>
      <c r="C13" s="364"/>
      <c r="D13" s="362"/>
      <c r="E13" s="362"/>
      <c r="F13" s="362"/>
      <c r="G13" s="362"/>
      <c r="H13" s="362"/>
      <c r="I13" s="58"/>
      <c r="J13" s="58"/>
      <c r="K13" s="58"/>
      <c r="L13" s="362"/>
      <c r="M13" s="362"/>
    </row>
    <row r="14" spans="1:13" ht="15.75" customHeight="1" thickBot="1" x14ac:dyDescent="0.25">
      <c r="A14" s="59"/>
      <c r="B14" s="260"/>
      <c r="C14" s="62"/>
      <c r="D14" s="62"/>
      <c r="E14" s="109"/>
      <c r="F14" s="62"/>
      <c r="G14" s="62"/>
      <c r="H14" s="62"/>
      <c r="I14" s="62"/>
      <c r="J14" s="62"/>
      <c r="K14" s="62"/>
      <c r="L14" s="62"/>
      <c r="M14" s="259"/>
    </row>
    <row r="15" spans="1:13" ht="15.75" customHeight="1" x14ac:dyDescent="0.2">
      <c r="A15" s="64" t="s">
        <v>7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653</v>
      </c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69"/>
    </row>
    <row r="16" spans="1:13" ht="15.75" customHeight="1" x14ac:dyDescent="0.2">
      <c r="A16" s="67" t="s">
        <v>8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1233</v>
      </c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69"/>
    </row>
    <row r="17" spans="1:13" ht="15.75" customHeight="1" x14ac:dyDescent="0.2">
      <c r="A17" s="64" t="s">
        <v>9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925</v>
      </c>
      <c r="G17" s="68" t="e">
        <f>VLOOKUP($F17,#REF!,12,FALSE)</f>
        <v>#REF!</v>
      </c>
      <c r="H17" s="68"/>
      <c r="I17" s="67"/>
      <c r="J17" s="67"/>
      <c r="K17" s="67"/>
      <c r="L17" s="67"/>
      <c r="M17" s="69"/>
    </row>
    <row r="18" spans="1:13" ht="15.75" customHeight="1" x14ac:dyDescent="0.2">
      <c r="A18" s="67" t="s">
        <v>17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927</v>
      </c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69"/>
    </row>
    <row r="19" spans="1:13" ht="15.75" customHeight="1" x14ac:dyDescent="0.2">
      <c r="A19" s="64" t="s">
        <v>18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1225</v>
      </c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69"/>
    </row>
    <row r="20" spans="1:13" ht="15.75" customHeight="1" x14ac:dyDescent="0.2">
      <c r="A20" s="67" t="s">
        <v>19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247</v>
      </c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69"/>
    </row>
    <row r="21" spans="1:13" ht="15.75" customHeight="1" x14ac:dyDescent="0.2">
      <c r="A21" s="64" t="s">
        <v>20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1226</v>
      </c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69"/>
    </row>
    <row r="22" spans="1:13" ht="15.75" customHeight="1" x14ac:dyDescent="0.2">
      <c r="A22" s="67" t="s">
        <v>59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926</v>
      </c>
      <c r="G22" s="68" t="e">
        <f>VLOOKUP($F22,#REF!,12,FALSE)</f>
        <v>#REF!</v>
      </c>
      <c r="H22" s="68"/>
      <c r="I22" s="67"/>
      <c r="J22" s="67"/>
      <c r="K22" s="67"/>
      <c r="L22" s="67"/>
      <c r="M22" s="69"/>
    </row>
    <row r="23" spans="1:13" ht="15.75" customHeight="1" x14ac:dyDescent="0.2">
      <c r="A23" s="64" t="s">
        <v>66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930</v>
      </c>
      <c r="G23" s="68" t="e">
        <f>VLOOKUP($F23,#REF!,12,FALSE)</f>
        <v>#REF!</v>
      </c>
      <c r="H23" s="68"/>
      <c r="I23" s="67"/>
      <c r="J23" s="67"/>
      <c r="K23" s="67"/>
      <c r="L23" s="67"/>
      <c r="M23" s="69"/>
    </row>
    <row r="24" spans="1:13" ht="15.75" customHeight="1" x14ac:dyDescent="0.2">
      <c r="A24" s="67" t="s">
        <v>65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1158</v>
      </c>
      <c r="G24" s="68" t="e">
        <f>VLOOKUP($F24,#REF!,12,FALSE)</f>
        <v>#REF!</v>
      </c>
      <c r="H24" s="68"/>
      <c r="I24" s="67"/>
      <c r="J24" s="67"/>
      <c r="K24" s="67"/>
      <c r="L24" s="67"/>
      <c r="M24" s="69"/>
    </row>
    <row r="25" spans="1:13" ht="15.75" customHeight="1" x14ac:dyDescent="0.2">
      <c r="A25" s="64" t="s">
        <v>64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249</v>
      </c>
      <c r="G25" s="68" t="e">
        <f>VLOOKUP($F25,#REF!,12,FALSE)</f>
        <v>#REF!</v>
      </c>
      <c r="H25" s="68"/>
      <c r="I25" s="67"/>
      <c r="J25" s="67"/>
      <c r="K25" s="67"/>
      <c r="L25" s="67"/>
      <c r="M25" s="69"/>
    </row>
    <row r="26" spans="1:13" ht="15.75" customHeight="1" x14ac:dyDescent="0.2">
      <c r="A26" s="67" t="s">
        <v>63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644</v>
      </c>
      <c r="G26" s="68" t="e">
        <f>VLOOKUP($F26,#REF!,12,FALSE)</f>
        <v>#REF!</v>
      </c>
      <c r="H26" s="68"/>
      <c r="I26" s="67"/>
      <c r="J26" s="67"/>
      <c r="K26" s="67"/>
      <c r="L26" s="67"/>
      <c r="M26" s="69" t="e">
        <f>VLOOKUP($F26,#REF!,9,FALSE)</f>
        <v>#REF!</v>
      </c>
    </row>
    <row r="27" spans="1:13" ht="15.75" customHeight="1" x14ac:dyDescent="0.2">
      <c r="A27" s="64" t="s">
        <v>62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1238</v>
      </c>
      <c r="G27" s="68" t="e">
        <f>VLOOKUP($F27,#REF!,12,FALSE)</f>
        <v>#REF!</v>
      </c>
      <c r="H27" s="68" t="e">
        <f>VLOOKUP($F27,#REF!,13,FALSE)</f>
        <v>#REF!</v>
      </c>
      <c r="I27" s="67"/>
      <c r="J27" s="67"/>
      <c r="K27" s="67"/>
      <c r="L27" s="67"/>
      <c r="M27" s="69"/>
    </row>
    <row r="28" spans="1:13" ht="15.75" customHeight="1" x14ac:dyDescent="0.2">
      <c r="A28" s="64" t="s">
        <v>61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147</v>
      </c>
      <c r="G28" s="68" t="e">
        <f>VLOOKUP($F28,#REF!,12,FALSE)</f>
        <v>#REF!</v>
      </c>
      <c r="H28" s="68" t="e">
        <f>VLOOKUP($F28,#REF!,13,FALSE)</f>
        <v>#REF!</v>
      </c>
      <c r="I28" s="67"/>
      <c r="J28" s="67"/>
      <c r="K28" s="67"/>
      <c r="L28" s="67"/>
      <c r="M28" s="69"/>
    </row>
    <row r="29" spans="1:13" ht="15.75" customHeight="1" x14ac:dyDescent="0.2">
      <c r="A29" s="64" t="s">
        <v>60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642</v>
      </c>
      <c r="G29" s="68" t="e">
        <f>VLOOKUP($F29,#REF!,12,FALSE)</f>
        <v>#REF!</v>
      </c>
      <c r="H29" s="68" t="e">
        <f>VLOOKUP($F29,#REF!,13,FALSE)</f>
        <v>#REF!</v>
      </c>
      <c r="I29" s="67"/>
      <c r="J29" s="67"/>
      <c r="K29" s="67"/>
      <c r="L29" s="67"/>
      <c r="M29" s="69" t="e">
        <f>VLOOKUP($F29,#REF!,9,FALSE)</f>
        <v>#REF!</v>
      </c>
    </row>
    <row r="30" spans="1:13" ht="15.75" customHeight="1" x14ac:dyDescent="0.2">
      <c r="A30" s="64" t="s">
        <v>67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1253</v>
      </c>
      <c r="G30" s="68" t="e">
        <f>VLOOKUP($F30,#REF!,12,FALSE)</f>
        <v>#REF!</v>
      </c>
      <c r="H30" s="68" t="e">
        <f>VLOOKUP($F30,#REF!,13,FALSE)</f>
        <v>#REF!</v>
      </c>
      <c r="I30" s="67"/>
      <c r="J30" s="67"/>
      <c r="K30" s="67"/>
      <c r="L30" s="67"/>
      <c r="M30" s="69" t="e">
        <f>VLOOKUP($F30,#REF!,9,FALSE)</f>
        <v>#REF!</v>
      </c>
    </row>
    <row r="31" spans="1:13" ht="15.75" customHeight="1" x14ac:dyDescent="0.2">
      <c r="A31" s="64" t="s">
        <v>68</v>
      </c>
      <c r="B31" s="65" t="e">
        <f>VLOOKUP($F31,#REF!,3,FALSE)</f>
        <v>#REF!</v>
      </c>
      <c r="C31" s="66" t="e">
        <f>VLOOKUP($F31,#REF!,4,FALSE)</f>
        <v>#REF!</v>
      </c>
      <c r="D31" s="129" t="e">
        <f>VLOOKUP($F31,#REF!,5,FALSE)</f>
        <v>#REF!</v>
      </c>
      <c r="E31" s="264" t="e">
        <f>VLOOKUP($F31,#REF!,8,FALSE)</f>
        <v>#REF!</v>
      </c>
      <c r="F31" s="303" t="s">
        <v>1258</v>
      </c>
      <c r="G31" s="68" t="e">
        <f>VLOOKUP($F31,#REF!,12,FALSE)</f>
        <v>#REF!</v>
      </c>
      <c r="H31" s="68" t="e">
        <f>VLOOKUP($F31,#REF!,13,FALSE)</f>
        <v>#REF!</v>
      </c>
      <c r="I31" s="67"/>
      <c r="J31" s="67"/>
      <c r="K31" s="67"/>
      <c r="L31" s="67"/>
      <c r="M31" s="69" t="e">
        <f>VLOOKUP($F31,#REF!,9,FALSE)</f>
        <v>#REF!</v>
      </c>
    </row>
    <row r="32" spans="1:13" ht="15.75" customHeight="1" x14ac:dyDescent="0.2">
      <c r="A32" s="74"/>
      <c r="B32" s="104"/>
      <c r="C32" s="107"/>
      <c r="D32" s="104"/>
      <c r="E32" s="74"/>
      <c r="F32" s="106"/>
      <c r="G32" s="106"/>
      <c r="H32" s="74"/>
      <c r="I32" s="74"/>
      <c r="J32" s="74"/>
      <c r="K32" s="74"/>
      <c r="L32" s="103"/>
    </row>
    <row r="33" spans="1:12" ht="15.75" customHeight="1" x14ac:dyDescent="0.2">
      <c r="A33" s="74"/>
      <c r="B33" s="75" t="s">
        <v>1280</v>
      </c>
      <c r="C33" s="101"/>
      <c r="D33" s="77" t="s">
        <v>36</v>
      </c>
      <c r="E33" s="74"/>
      <c r="F33" s="74"/>
      <c r="G33" s="74"/>
      <c r="H33" s="74"/>
      <c r="I33" s="74"/>
      <c r="J33" s="74"/>
      <c r="K33" s="74"/>
      <c r="L33" s="74"/>
    </row>
    <row r="34" spans="1:12" ht="15.75" customHeight="1" x14ac:dyDescent="0.2">
      <c r="A34" s="74"/>
      <c r="B34" s="75"/>
      <c r="C34" s="101"/>
      <c r="D34" s="77"/>
      <c r="E34" s="74"/>
      <c r="F34" s="74"/>
      <c r="G34" s="74"/>
      <c r="H34" s="74"/>
      <c r="I34" s="74"/>
      <c r="J34" s="74"/>
      <c r="K34" s="74"/>
      <c r="L34" s="74"/>
    </row>
    <row r="35" spans="1:12" ht="15.75" customHeight="1" x14ac:dyDescent="0.2">
      <c r="A35" s="74"/>
      <c r="B35" s="77" t="s">
        <v>34</v>
      </c>
      <c r="C35" s="98"/>
      <c r="D35" s="77" t="s">
        <v>35</v>
      </c>
      <c r="E35" s="74"/>
      <c r="F35" s="74"/>
      <c r="G35" s="74"/>
      <c r="H35" s="74"/>
      <c r="I35" s="74"/>
      <c r="J35" s="74"/>
      <c r="K35" s="74"/>
      <c r="L35" s="74"/>
    </row>
    <row r="36" spans="1:12" ht="15.75" customHeight="1" x14ac:dyDescent="0.2"/>
    <row r="37" spans="1:12" ht="15.75" customHeight="1" x14ac:dyDescent="0.2"/>
    <row r="38" spans="1:12" ht="15.75" customHeight="1" x14ac:dyDescent="0.2"/>
    <row r="39" spans="1:12" ht="15.75" customHeight="1" x14ac:dyDescent="0.2"/>
    <row r="40" spans="1:12" ht="15" customHeight="1" x14ac:dyDescent="0.2"/>
    <row r="41" spans="1:12" ht="15" customHeight="1" x14ac:dyDescent="0.2"/>
    <row r="42" spans="1:12" ht="15.75" customHeight="1" x14ac:dyDescent="0.2"/>
    <row r="43" spans="1:12" ht="15.75" customHeight="1" x14ac:dyDescent="0.2"/>
    <row r="44" spans="1:12" ht="15.75" customHeight="1" x14ac:dyDescent="0.2"/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6" customHeight="1" x14ac:dyDescent="0.2"/>
    <row r="53" ht="15.75" customHeight="1" x14ac:dyDescent="0.2"/>
    <row r="54" ht="15.75" customHeight="1" x14ac:dyDescent="0.2"/>
    <row r="55" ht="26.25" customHeight="1" x14ac:dyDescent="0.2"/>
    <row r="56" ht="9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6" ht="26.25" customHeight="1" x14ac:dyDescent="0.2"/>
    <row r="107" ht="9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</sheetData>
  <mergeCells count="18">
    <mergeCell ref="I12:K12"/>
    <mergeCell ref="L12:L13"/>
    <mergeCell ref="M12:M13"/>
    <mergeCell ref="D9:H9"/>
    <mergeCell ref="D10:H10"/>
    <mergeCell ref="F12:F13"/>
    <mergeCell ref="G12:G13"/>
    <mergeCell ref="H12:H13"/>
    <mergeCell ref="A12:A13"/>
    <mergeCell ref="B12:B13"/>
    <mergeCell ref="C12:C13"/>
    <mergeCell ref="D12:D13"/>
    <mergeCell ref="E12:E13"/>
    <mergeCell ref="C1:J1"/>
    <mergeCell ref="C3:J3"/>
    <mergeCell ref="C4:J5"/>
    <mergeCell ref="C6:J6"/>
    <mergeCell ref="C7:J7"/>
  </mergeCells>
  <phoneticPr fontId="2" type="noConversion"/>
  <printOptions horizontalCentered="1"/>
  <pageMargins left="0" right="0" top="0" bottom="0" header="0" footer="0"/>
  <pageSetup paperSize="9" scale="9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rgb="FFFF0000"/>
  </sheetPr>
  <dimension ref="A1:AH1291"/>
  <sheetViews>
    <sheetView topLeftCell="A10" zoomScaleNormal="100" workbookViewId="0">
      <selection activeCell="F13" sqref="F13:F30"/>
    </sheetView>
  </sheetViews>
  <sheetFormatPr defaultRowHeight="12.75" x14ac:dyDescent="0.2"/>
  <cols>
    <col min="1" max="1" width="3.42578125" style="80" customWidth="1"/>
    <col min="2" max="2" width="19.42578125" style="80" customWidth="1"/>
    <col min="3" max="3" width="7.85546875" style="80" customWidth="1"/>
    <col min="4" max="4" width="21.28515625" style="80" customWidth="1"/>
    <col min="5" max="5" width="4.7109375" style="80" customWidth="1"/>
    <col min="6" max="6" width="4.42578125" style="80" customWidth="1"/>
    <col min="7" max="7" width="3.85546875" style="80" customWidth="1"/>
    <col min="8" max="8" width="4" style="80" customWidth="1"/>
    <col min="9" max="31" width="2.28515625" style="80" customWidth="1"/>
    <col min="32" max="32" width="6" style="80" customWidth="1"/>
    <col min="33" max="33" width="4.140625" style="80" customWidth="1"/>
    <col min="34" max="34" width="4.85546875" style="80" customWidth="1"/>
  </cols>
  <sheetData>
    <row r="1" spans="1:34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</row>
    <row r="2" spans="1:34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</row>
    <row r="3" spans="1:34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34" ht="19.5" customHeight="1" x14ac:dyDescent="0.2">
      <c r="A4" s="45" t="s">
        <v>11</v>
      </c>
      <c r="B4" s="296" t="s">
        <v>217</v>
      </c>
      <c r="C4" s="388" t="s">
        <v>304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144"/>
      <c r="AB4" s="144"/>
      <c r="AC4" s="144"/>
      <c r="AD4" s="144"/>
      <c r="AE4" s="144"/>
      <c r="AF4" s="48" t="s">
        <v>267</v>
      </c>
      <c r="AG4" s="45"/>
    </row>
    <row r="5" spans="1:34" ht="24" customHeight="1" x14ac:dyDescent="0.2">
      <c r="A5" s="45" t="s">
        <v>12</v>
      </c>
      <c r="B5" s="297" t="s">
        <v>297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144"/>
      <c r="AB5" s="144"/>
      <c r="AC5" s="144"/>
      <c r="AD5" s="144"/>
      <c r="AE5" s="144"/>
      <c r="AF5" s="394" t="s">
        <v>85</v>
      </c>
      <c r="AG5" s="394"/>
      <c r="AH5" s="394"/>
    </row>
    <row r="6" spans="1:34" ht="19.5" x14ac:dyDescent="0.2">
      <c r="A6" s="45" t="s">
        <v>13</v>
      </c>
      <c r="B6" s="296" t="s">
        <v>216</v>
      </c>
      <c r="C6" s="45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09"/>
      <c r="AE6" s="309"/>
      <c r="AF6" s="50" t="s">
        <v>15</v>
      </c>
      <c r="AG6" s="50"/>
    </row>
    <row r="7" spans="1:34" ht="19.5" x14ac:dyDescent="0.2">
      <c r="A7" s="45" t="s">
        <v>0</v>
      </c>
      <c r="B7" s="288" t="s">
        <v>298</v>
      </c>
      <c r="C7" s="45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309"/>
      <c r="AE7" s="309"/>
      <c r="AF7" s="50"/>
      <c r="AG7" s="50"/>
    </row>
    <row r="8" spans="1:34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34" ht="18.75" x14ac:dyDescent="0.2">
      <c r="A9" s="50" t="s">
        <v>134</v>
      </c>
      <c r="B9" s="45"/>
      <c r="C9" s="45"/>
      <c r="D9" s="391" t="s">
        <v>30</v>
      </c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286"/>
      <c r="Y9" s="286"/>
      <c r="Z9" s="286"/>
      <c r="AA9" s="286"/>
      <c r="AB9" s="286"/>
      <c r="AC9" s="286"/>
      <c r="AD9" s="286"/>
      <c r="AE9" s="286"/>
      <c r="AF9" s="55" t="s">
        <v>16</v>
      </c>
    </row>
    <row r="10" spans="1:34" ht="19.5" thickBot="1" x14ac:dyDescent="0.25">
      <c r="A10" s="50"/>
      <c r="B10" s="45"/>
      <c r="C10" s="45"/>
      <c r="D10" s="45"/>
      <c r="E10" s="45"/>
      <c r="F10" s="387" t="s">
        <v>137</v>
      </c>
      <c r="G10" s="387"/>
      <c r="H10" s="387"/>
      <c r="I10" s="387"/>
      <c r="J10" s="387"/>
      <c r="K10" s="387"/>
      <c r="L10" s="387"/>
      <c r="M10" s="387"/>
      <c r="N10" s="387"/>
      <c r="O10" s="387"/>
      <c r="U10" s="45" t="s">
        <v>1289</v>
      </c>
      <c r="V10" s="114"/>
      <c r="AA10" s="54"/>
      <c r="AB10" s="54"/>
      <c r="AC10" s="54"/>
      <c r="AD10" s="308"/>
      <c r="AE10" s="308"/>
      <c r="AF10" s="55"/>
    </row>
    <row r="11" spans="1:34" ht="32.25" thickBot="1" x14ac:dyDescent="0.25">
      <c r="A11" s="115" t="s">
        <v>3</v>
      </c>
      <c r="B11" s="116" t="s">
        <v>25</v>
      </c>
      <c r="C11" s="117" t="s">
        <v>38</v>
      </c>
      <c r="D11" s="116" t="s">
        <v>37</v>
      </c>
      <c r="E11" s="392" t="s">
        <v>29</v>
      </c>
      <c r="F11" s="396" t="s">
        <v>4</v>
      </c>
      <c r="G11" s="389" t="s">
        <v>114</v>
      </c>
      <c r="H11" s="389" t="s">
        <v>115</v>
      </c>
      <c r="I11" s="398" t="s">
        <v>52</v>
      </c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5" t="s">
        <v>54</v>
      </c>
      <c r="AE11" s="395" t="s">
        <v>53</v>
      </c>
      <c r="AF11" s="120" t="s">
        <v>5</v>
      </c>
      <c r="AG11" s="121" t="s">
        <v>26</v>
      </c>
      <c r="AH11" s="121" t="s">
        <v>44</v>
      </c>
    </row>
    <row r="12" spans="1:34" ht="13.5" thickBot="1" x14ac:dyDescent="0.25">
      <c r="A12" s="122"/>
      <c r="B12" s="123"/>
      <c r="C12" s="124"/>
      <c r="D12" s="123"/>
      <c r="E12" s="393"/>
      <c r="F12" s="397"/>
      <c r="G12" s="390"/>
      <c r="H12" s="390"/>
      <c r="I12" s="381" t="s">
        <v>661</v>
      </c>
      <c r="J12" s="382"/>
      <c r="K12" s="383"/>
      <c r="L12" s="378" t="s">
        <v>617</v>
      </c>
      <c r="M12" s="379"/>
      <c r="N12" s="385"/>
      <c r="O12" s="381" t="s">
        <v>1290</v>
      </c>
      <c r="P12" s="382"/>
      <c r="Q12" s="383"/>
      <c r="R12" s="378" t="s">
        <v>802</v>
      </c>
      <c r="S12" s="379"/>
      <c r="T12" s="385"/>
      <c r="U12" s="378" t="s">
        <v>935</v>
      </c>
      <c r="V12" s="379"/>
      <c r="W12" s="385"/>
      <c r="X12" s="378" t="s">
        <v>934</v>
      </c>
      <c r="Y12" s="379"/>
      <c r="Z12" s="385"/>
      <c r="AA12" s="378" t="s">
        <v>1291</v>
      </c>
      <c r="AB12" s="379"/>
      <c r="AC12" s="380"/>
      <c r="AD12" s="395"/>
      <c r="AE12" s="395"/>
      <c r="AF12" s="314"/>
      <c r="AG12" s="128"/>
      <c r="AH12" s="128"/>
    </row>
    <row r="13" spans="1:34" ht="14.1" customHeight="1" thickBot="1" x14ac:dyDescent="0.25">
      <c r="A13" s="64" t="s">
        <v>7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303" t="s">
        <v>871</v>
      </c>
      <c r="G13" s="68"/>
      <c r="H13" s="68"/>
      <c r="I13" s="130"/>
      <c r="J13" s="131"/>
      <c r="K13" s="132"/>
      <c r="L13" s="130"/>
      <c r="M13" s="131"/>
      <c r="N13" s="132"/>
      <c r="O13" s="130"/>
      <c r="P13" s="131"/>
      <c r="Q13" s="132"/>
      <c r="R13" s="130"/>
      <c r="S13" s="131"/>
      <c r="T13" s="132"/>
      <c r="U13" s="130"/>
      <c r="V13" s="131"/>
      <c r="W13" s="132"/>
      <c r="X13" s="130"/>
      <c r="Y13" s="131"/>
      <c r="Z13" s="132"/>
      <c r="AA13" s="130"/>
      <c r="AB13" s="131"/>
      <c r="AC13" s="131"/>
      <c r="AD13" s="131"/>
      <c r="AE13" s="315"/>
      <c r="AF13" s="134"/>
      <c r="AG13" s="135"/>
      <c r="AH13" s="69"/>
    </row>
    <row r="14" spans="1:34" ht="14.1" customHeight="1" thickBot="1" x14ac:dyDescent="0.25">
      <c r="A14" s="67" t="s">
        <v>8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1038</v>
      </c>
      <c r="G14" s="68" t="e">
        <f>VLOOKUP($F14,#REF!,12,FALSE)</f>
        <v>#REF!</v>
      </c>
      <c r="H14" s="68" t="e">
        <f>VLOOKUP($F14,#REF!,13,FALSE)</f>
        <v>#REF!</v>
      </c>
      <c r="I14" s="130"/>
      <c r="J14" s="131"/>
      <c r="K14" s="132"/>
      <c r="L14" s="130"/>
      <c r="M14" s="131"/>
      <c r="N14" s="132"/>
      <c r="O14" s="130"/>
      <c r="P14" s="131"/>
      <c r="Q14" s="132"/>
      <c r="R14" s="130"/>
      <c r="S14" s="131"/>
      <c r="T14" s="132"/>
      <c r="U14" s="130"/>
      <c r="V14" s="131"/>
      <c r="W14" s="132"/>
      <c r="X14" s="130"/>
      <c r="Y14" s="131"/>
      <c r="Z14" s="132"/>
      <c r="AA14" s="130"/>
      <c r="AB14" s="131"/>
      <c r="AC14" s="131"/>
      <c r="AD14" s="131"/>
      <c r="AE14" s="313"/>
      <c r="AF14" s="134"/>
      <c r="AG14" s="135"/>
      <c r="AH14" s="69" t="e">
        <f>VLOOKUP($F14,#REF!,9,FALSE)</f>
        <v>#REF!</v>
      </c>
    </row>
    <row r="15" spans="1:34" ht="14.1" customHeight="1" thickBot="1" x14ac:dyDescent="0.25">
      <c r="A15" s="67" t="s">
        <v>9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870</v>
      </c>
      <c r="G15" s="68" t="e">
        <f>VLOOKUP($F15,#REF!,12,FALSE)</f>
        <v>#REF!</v>
      </c>
      <c r="H15" s="68" t="e">
        <f>VLOOKUP($F15,#REF!,13,FALSE)</f>
        <v>#REF!</v>
      </c>
      <c r="I15" s="130"/>
      <c r="J15" s="131"/>
      <c r="K15" s="132"/>
      <c r="L15" s="130"/>
      <c r="M15" s="131"/>
      <c r="N15" s="132"/>
      <c r="O15" s="130"/>
      <c r="P15" s="131"/>
      <c r="Q15" s="132"/>
      <c r="R15" s="130"/>
      <c r="S15" s="131"/>
      <c r="T15" s="132"/>
      <c r="U15" s="130"/>
      <c r="V15" s="131"/>
      <c r="W15" s="132"/>
      <c r="X15" s="130"/>
      <c r="Y15" s="131"/>
      <c r="Z15" s="132"/>
      <c r="AA15" s="130"/>
      <c r="AB15" s="131"/>
      <c r="AC15" s="131"/>
      <c r="AD15" s="131"/>
      <c r="AE15" s="313"/>
      <c r="AF15" s="134"/>
      <c r="AG15" s="135"/>
      <c r="AH15" s="69"/>
    </row>
    <row r="16" spans="1:34" ht="14.1" customHeight="1" thickBot="1" x14ac:dyDescent="0.25">
      <c r="A16" s="64" t="s">
        <v>17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1211</v>
      </c>
      <c r="G16" s="68" t="e">
        <f>VLOOKUP($F16,#REF!,12,FALSE)</f>
        <v>#REF!</v>
      </c>
      <c r="H16" s="68" t="e">
        <f>VLOOKUP($F16,#REF!,13,FALSE)</f>
        <v>#REF!</v>
      </c>
      <c r="I16" s="130"/>
      <c r="J16" s="131"/>
      <c r="K16" s="132"/>
      <c r="L16" s="130"/>
      <c r="M16" s="131"/>
      <c r="N16" s="132"/>
      <c r="O16" s="130"/>
      <c r="P16" s="131"/>
      <c r="Q16" s="132"/>
      <c r="R16" s="130"/>
      <c r="S16" s="131"/>
      <c r="T16" s="132"/>
      <c r="U16" s="130"/>
      <c r="V16" s="131"/>
      <c r="W16" s="132"/>
      <c r="X16" s="130"/>
      <c r="Y16" s="131"/>
      <c r="Z16" s="132"/>
      <c r="AA16" s="130"/>
      <c r="AB16" s="131"/>
      <c r="AC16" s="131"/>
      <c r="AD16" s="131"/>
      <c r="AE16" s="313"/>
      <c r="AF16" s="134"/>
      <c r="AG16" s="135"/>
      <c r="AH16" s="69"/>
    </row>
    <row r="17" spans="1:34" ht="14.1" customHeight="1" thickBot="1" x14ac:dyDescent="0.25">
      <c r="A17" s="64" t="s">
        <v>18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933</v>
      </c>
      <c r="G17" s="68" t="e">
        <f>VLOOKUP($F17,#REF!,12,FALSE)</f>
        <v>#REF!</v>
      </c>
      <c r="H17" s="68" t="e">
        <f>VLOOKUP($F17,#REF!,13,FALSE)</f>
        <v>#REF!</v>
      </c>
      <c r="I17" s="130"/>
      <c r="J17" s="131"/>
      <c r="K17" s="132"/>
      <c r="L17" s="130"/>
      <c r="M17" s="131"/>
      <c r="N17" s="132"/>
      <c r="O17" s="130"/>
      <c r="P17" s="131"/>
      <c r="Q17" s="132"/>
      <c r="R17" s="130"/>
      <c r="S17" s="131"/>
      <c r="T17" s="132"/>
      <c r="U17" s="130"/>
      <c r="V17" s="131"/>
      <c r="W17" s="132"/>
      <c r="X17" s="130"/>
      <c r="Y17" s="131"/>
      <c r="Z17" s="132"/>
      <c r="AA17" s="130"/>
      <c r="AB17" s="131"/>
      <c r="AC17" s="131"/>
      <c r="AD17" s="131"/>
      <c r="AE17" s="313"/>
      <c r="AF17" s="134"/>
      <c r="AG17" s="135"/>
      <c r="AH17" s="69"/>
    </row>
    <row r="18" spans="1:34" ht="14.1" customHeight="1" thickBot="1" x14ac:dyDescent="0.25">
      <c r="A18" s="67" t="s">
        <v>19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1202</v>
      </c>
      <c r="G18" s="68" t="e">
        <f>VLOOKUP($F18,#REF!,12,FALSE)</f>
        <v>#REF!</v>
      </c>
      <c r="H18" s="68" t="e">
        <f>VLOOKUP($F18,#REF!,13,FALSE)</f>
        <v>#REF!</v>
      </c>
      <c r="I18" s="130"/>
      <c r="J18" s="131"/>
      <c r="K18" s="132"/>
      <c r="L18" s="130"/>
      <c r="M18" s="131"/>
      <c r="N18" s="132"/>
      <c r="O18" s="130"/>
      <c r="P18" s="131"/>
      <c r="Q18" s="132"/>
      <c r="R18" s="130"/>
      <c r="S18" s="131"/>
      <c r="T18" s="132"/>
      <c r="U18" s="130"/>
      <c r="V18" s="131"/>
      <c r="W18" s="132"/>
      <c r="X18" s="130"/>
      <c r="Y18" s="131"/>
      <c r="Z18" s="132"/>
      <c r="AA18" s="130"/>
      <c r="AB18" s="131"/>
      <c r="AC18" s="131"/>
      <c r="AD18" s="131"/>
      <c r="AE18" s="313"/>
      <c r="AF18" s="134"/>
      <c r="AG18" s="135"/>
      <c r="AH18" s="69"/>
    </row>
    <row r="19" spans="1:34" ht="14.1" customHeight="1" thickBot="1" x14ac:dyDescent="0.25">
      <c r="A19" s="67" t="s">
        <v>20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1204</v>
      </c>
      <c r="G19" s="68" t="e">
        <f>VLOOKUP($F19,#REF!,12,FALSE)</f>
        <v>#REF!</v>
      </c>
      <c r="H19" s="68" t="e">
        <f>VLOOKUP($F19,#REF!,13,FALSE)</f>
        <v>#REF!</v>
      </c>
      <c r="I19" s="130"/>
      <c r="J19" s="131"/>
      <c r="K19" s="132"/>
      <c r="L19" s="130"/>
      <c r="M19" s="131"/>
      <c r="N19" s="132"/>
      <c r="O19" s="130"/>
      <c r="P19" s="131"/>
      <c r="Q19" s="132"/>
      <c r="R19" s="130"/>
      <c r="S19" s="131"/>
      <c r="T19" s="132"/>
      <c r="U19" s="130"/>
      <c r="V19" s="131"/>
      <c r="W19" s="132"/>
      <c r="X19" s="130"/>
      <c r="Y19" s="131"/>
      <c r="Z19" s="132"/>
      <c r="AA19" s="130"/>
      <c r="AB19" s="131"/>
      <c r="AC19" s="131"/>
      <c r="AD19" s="131"/>
      <c r="AE19" s="313"/>
      <c r="AF19" s="134"/>
      <c r="AG19" s="135"/>
      <c r="AH19" s="69"/>
    </row>
    <row r="20" spans="1:34" ht="14.1" customHeight="1" thickBot="1" x14ac:dyDescent="0.25">
      <c r="A20" s="64" t="s">
        <v>59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1116</v>
      </c>
      <c r="G20" s="68" t="e">
        <f>VLOOKUP($F20,#REF!,12,FALSE)</f>
        <v>#REF!</v>
      </c>
      <c r="H20" s="68" t="e">
        <f>VLOOKUP($F20,#REF!,13,FALSE)</f>
        <v>#REF!</v>
      </c>
      <c r="I20" s="130"/>
      <c r="J20" s="131"/>
      <c r="K20" s="132"/>
      <c r="L20" s="130"/>
      <c r="M20" s="131"/>
      <c r="N20" s="132"/>
      <c r="O20" s="130"/>
      <c r="P20" s="131"/>
      <c r="Q20" s="132"/>
      <c r="R20" s="130"/>
      <c r="S20" s="131"/>
      <c r="T20" s="132"/>
      <c r="U20" s="130"/>
      <c r="V20" s="131"/>
      <c r="W20" s="132"/>
      <c r="X20" s="130"/>
      <c r="Y20" s="131"/>
      <c r="Z20" s="132"/>
      <c r="AA20" s="130"/>
      <c r="AB20" s="131"/>
      <c r="AC20" s="131"/>
      <c r="AD20" s="131"/>
      <c r="AE20" s="313"/>
      <c r="AF20" s="134"/>
      <c r="AG20" s="135"/>
      <c r="AH20" s="69"/>
    </row>
    <row r="21" spans="1:34" ht="14.1" customHeight="1" thickBot="1" x14ac:dyDescent="0.25">
      <c r="A21" s="64" t="s">
        <v>66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985</v>
      </c>
      <c r="G21" s="68" t="e">
        <f>VLOOKUP($F21,#REF!,12,FALSE)</f>
        <v>#REF!</v>
      </c>
      <c r="H21" s="68" t="e">
        <f>VLOOKUP($F21,#REF!,13,FALSE)</f>
        <v>#REF!</v>
      </c>
      <c r="I21" s="130"/>
      <c r="J21" s="131"/>
      <c r="K21" s="132"/>
      <c r="L21" s="130"/>
      <c r="M21" s="131"/>
      <c r="N21" s="132"/>
      <c r="O21" s="130"/>
      <c r="P21" s="131"/>
      <c r="Q21" s="132"/>
      <c r="R21" s="130"/>
      <c r="S21" s="131"/>
      <c r="T21" s="132"/>
      <c r="U21" s="130"/>
      <c r="V21" s="131"/>
      <c r="W21" s="132"/>
      <c r="X21" s="130"/>
      <c r="Y21" s="131"/>
      <c r="Z21" s="132"/>
      <c r="AA21" s="130"/>
      <c r="AB21" s="131"/>
      <c r="AC21" s="131"/>
      <c r="AD21" s="131"/>
      <c r="AE21" s="313"/>
      <c r="AF21" s="134"/>
      <c r="AG21" s="135"/>
      <c r="AH21" s="69"/>
    </row>
    <row r="22" spans="1:34" ht="14.1" customHeight="1" thickBot="1" x14ac:dyDescent="0.25">
      <c r="A22" s="67" t="s">
        <v>65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872</v>
      </c>
      <c r="G22" s="68" t="e">
        <f>VLOOKUP($F22,#REF!,12,FALSE)</f>
        <v>#REF!</v>
      </c>
      <c r="H22" s="68" t="e">
        <f>VLOOKUP($F22,#REF!,13,FALSE)</f>
        <v>#REF!</v>
      </c>
      <c r="I22" s="130"/>
      <c r="J22" s="131"/>
      <c r="K22" s="132"/>
      <c r="L22" s="130"/>
      <c r="M22" s="131"/>
      <c r="N22" s="132"/>
      <c r="O22" s="130"/>
      <c r="P22" s="131"/>
      <c r="Q22" s="132"/>
      <c r="R22" s="130"/>
      <c r="S22" s="131"/>
      <c r="T22" s="132"/>
      <c r="U22" s="130"/>
      <c r="V22" s="131"/>
      <c r="W22" s="132"/>
      <c r="X22" s="130"/>
      <c r="Y22" s="131"/>
      <c r="Z22" s="132"/>
      <c r="AA22" s="130"/>
      <c r="AB22" s="131"/>
      <c r="AC22" s="131"/>
      <c r="AD22" s="131"/>
      <c r="AE22" s="313"/>
      <c r="AF22" s="134"/>
      <c r="AG22" s="135"/>
      <c r="AH22" s="69"/>
    </row>
    <row r="23" spans="1:34" ht="14.1" customHeight="1" thickBot="1" x14ac:dyDescent="0.25">
      <c r="A23" s="67" t="s">
        <v>64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950</v>
      </c>
      <c r="G23" s="68" t="e">
        <f>VLOOKUP($F23,#REF!,12,FALSE)</f>
        <v>#REF!</v>
      </c>
      <c r="H23" s="68" t="e">
        <f>VLOOKUP($F23,#REF!,13,FALSE)</f>
        <v>#REF!</v>
      </c>
      <c r="I23" s="130"/>
      <c r="J23" s="131"/>
      <c r="K23" s="132"/>
      <c r="L23" s="130"/>
      <c r="M23" s="131"/>
      <c r="N23" s="132"/>
      <c r="O23" s="130"/>
      <c r="P23" s="131"/>
      <c r="Q23" s="132"/>
      <c r="R23" s="130"/>
      <c r="S23" s="131"/>
      <c r="T23" s="132"/>
      <c r="U23" s="130"/>
      <c r="V23" s="131"/>
      <c r="W23" s="132"/>
      <c r="X23" s="130"/>
      <c r="Y23" s="131"/>
      <c r="Z23" s="132"/>
      <c r="AA23" s="130"/>
      <c r="AB23" s="131"/>
      <c r="AC23" s="131"/>
      <c r="AD23" s="131"/>
      <c r="AE23" s="313"/>
      <c r="AF23" s="134"/>
      <c r="AG23" s="135"/>
      <c r="AH23" s="69"/>
    </row>
    <row r="24" spans="1:34" ht="14.1" customHeight="1" thickBot="1" x14ac:dyDescent="0.25">
      <c r="A24" s="64" t="s">
        <v>63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1254</v>
      </c>
      <c r="G24" s="68" t="e">
        <f>VLOOKUP($F24,#REF!,12,FALSE)</f>
        <v>#REF!</v>
      </c>
      <c r="H24" s="68" t="e">
        <f>VLOOKUP($F24,#REF!,13,FALSE)</f>
        <v>#REF!</v>
      </c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0"/>
      <c r="Y24" s="131"/>
      <c r="Z24" s="132"/>
      <c r="AA24" s="130"/>
      <c r="AB24" s="131"/>
      <c r="AC24" s="131"/>
      <c r="AD24" s="131"/>
      <c r="AE24" s="313"/>
      <c r="AF24" s="134"/>
      <c r="AG24" s="135"/>
      <c r="AH24" s="69"/>
    </row>
    <row r="25" spans="1:34" ht="14.1" customHeight="1" thickBot="1" x14ac:dyDescent="0.25">
      <c r="A25" s="64" t="s">
        <v>62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601</v>
      </c>
      <c r="G25" s="68" t="e">
        <f>VLOOKUP($F25,#REF!,12,FALSE)</f>
        <v>#REF!</v>
      </c>
      <c r="H25" s="68" t="e">
        <f>VLOOKUP($F25,#REF!,13,FALSE)</f>
        <v>#REF!</v>
      </c>
      <c r="I25" s="130"/>
      <c r="J25" s="131"/>
      <c r="K25" s="132"/>
      <c r="L25" s="130"/>
      <c r="M25" s="131"/>
      <c r="N25" s="132"/>
      <c r="O25" s="130"/>
      <c r="P25" s="131"/>
      <c r="Q25" s="132"/>
      <c r="R25" s="130"/>
      <c r="S25" s="131"/>
      <c r="T25" s="132"/>
      <c r="U25" s="130"/>
      <c r="V25" s="131"/>
      <c r="W25" s="132"/>
      <c r="X25" s="130"/>
      <c r="Y25" s="131"/>
      <c r="Z25" s="132"/>
      <c r="AA25" s="130"/>
      <c r="AB25" s="131"/>
      <c r="AC25" s="131"/>
      <c r="AD25" s="131"/>
      <c r="AE25" s="313"/>
      <c r="AF25" s="134"/>
      <c r="AG25" s="135"/>
      <c r="AH25" s="69"/>
    </row>
    <row r="26" spans="1:34" ht="14.1" customHeight="1" thickBot="1" x14ac:dyDescent="0.25">
      <c r="A26" s="67" t="s">
        <v>61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237</v>
      </c>
      <c r="G26" s="68" t="e">
        <f>VLOOKUP($F26,#REF!,12,FALSE)</f>
        <v>#REF!</v>
      </c>
      <c r="H26" s="68" t="e">
        <f>VLOOKUP($F26,#REF!,13,FALSE)</f>
        <v>#REF!</v>
      </c>
      <c r="I26" s="130"/>
      <c r="J26" s="131"/>
      <c r="K26" s="132"/>
      <c r="L26" s="130"/>
      <c r="M26" s="131"/>
      <c r="N26" s="132"/>
      <c r="O26" s="130"/>
      <c r="P26" s="131"/>
      <c r="Q26" s="132"/>
      <c r="R26" s="130"/>
      <c r="S26" s="131"/>
      <c r="T26" s="132"/>
      <c r="U26" s="130"/>
      <c r="V26" s="131"/>
      <c r="W26" s="132"/>
      <c r="X26" s="130"/>
      <c r="Y26" s="131"/>
      <c r="Z26" s="132"/>
      <c r="AA26" s="130"/>
      <c r="AB26" s="131"/>
      <c r="AC26" s="131"/>
      <c r="AD26" s="131"/>
      <c r="AE26" s="313"/>
      <c r="AF26" s="134"/>
      <c r="AG26" s="135"/>
      <c r="AH26" s="69"/>
    </row>
    <row r="27" spans="1:34" ht="14.1" customHeight="1" thickBot="1" x14ac:dyDescent="0.25">
      <c r="A27" s="67" t="s">
        <v>60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461</v>
      </c>
      <c r="G27" s="68" t="e">
        <f>VLOOKUP($F27,#REF!,12,FALSE)</f>
        <v>#REF!</v>
      </c>
      <c r="H27" s="68" t="e">
        <f>VLOOKUP($F27,#REF!,13,FALSE)</f>
        <v>#REF!</v>
      </c>
      <c r="I27" s="130"/>
      <c r="J27" s="131"/>
      <c r="K27" s="132"/>
      <c r="L27" s="130"/>
      <c r="M27" s="131"/>
      <c r="N27" s="132"/>
      <c r="O27" s="130"/>
      <c r="P27" s="131"/>
      <c r="Q27" s="132"/>
      <c r="R27" s="130"/>
      <c r="S27" s="131"/>
      <c r="T27" s="132"/>
      <c r="U27" s="130"/>
      <c r="V27" s="131"/>
      <c r="W27" s="132"/>
      <c r="X27" s="130"/>
      <c r="Y27" s="131"/>
      <c r="Z27" s="132"/>
      <c r="AA27" s="130"/>
      <c r="AB27" s="131"/>
      <c r="AC27" s="131"/>
      <c r="AD27" s="131"/>
      <c r="AE27" s="313"/>
      <c r="AF27" s="134"/>
      <c r="AG27" s="135"/>
      <c r="AH27" s="69"/>
    </row>
    <row r="28" spans="1:34" ht="14.1" customHeight="1" thickBot="1" x14ac:dyDescent="0.25">
      <c r="A28" s="64" t="s">
        <v>67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728</v>
      </c>
      <c r="G28" s="68" t="e">
        <f>VLOOKUP($F28,#REF!,12,FALSE)</f>
        <v>#REF!</v>
      </c>
      <c r="H28" s="68" t="e">
        <f>VLOOKUP($F28,#REF!,13,FALSE)</f>
        <v>#REF!</v>
      </c>
      <c r="I28" s="130"/>
      <c r="J28" s="131"/>
      <c r="K28" s="132"/>
      <c r="L28" s="130"/>
      <c r="M28" s="131"/>
      <c r="N28" s="132"/>
      <c r="O28" s="130"/>
      <c r="P28" s="131"/>
      <c r="Q28" s="132"/>
      <c r="R28" s="130"/>
      <c r="S28" s="131"/>
      <c r="T28" s="132"/>
      <c r="U28" s="130"/>
      <c r="V28" s="131"/>
      <c r="W28" s="132"/>
      <c r="X28" s="130"/>
      <c r="Y28" s="131"/>
      <c r="Z28" s="132"/>
      <c r="AA28" s="130"/>
      <c r="AB28" s="131"/>
      <c r="AC28" s="131"/>
      <c r="AD28" s="131"/>
      <c r="AE28" s="313"/>
      <c r="AF28" s="134"/>
      <c r="AG28" s="135"/>
      <c r="AH28" s="69"/>
    </row>
    <row r="29" spans="1:34" ht="14.1" customHeight="1" thickBot="1" x14ac:dyDescent="0.25">
      <c r="A29" s="64" t="s">
        <v>68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321</v>
      </c>
      <c r="G29" s="68" t="e">
        <f>VLOOKUP($F29,#REF!,12,FALSE)</f>
        <v>#REF!</v>
      </c>
      <c r="H29" s="68" t="e">
        <f>VLOOKUP($F29,#REF!,13,FALSE)</f>
        <v>#REF!</v>
      </c>
      <c r="I29" s="130"/>
      <c r="J29" s="131"/>
      <c r="K29" s="132"/>
      <c r="L29" s="130"/>
      <c r="M29" s="131"/>
      <c r="N29" s="132"/>
      <c r="O29" s="130"/>
      <c r="P29" s="131"/>
      <c r="Q29" s="132"/>
      <c r="R29" s="130"/>
      <c r="S29" s="131"/>
      <c r="T29" s="132"/>
      <c r="U29" s="130"/>
      <c r="V29" s="131"/>
      <c r="W29" s="132"/>
      <c r="X29" s="130"/>
      <c r="Y29" s="131"/>
      <c r="Z29" s="132"/>
      <c r="AA29" s="130"/>
      <c r="AB29" s="131"/>
      <c r="AC29" s="131"/>
      <c r="AD29" s="131"/>
      <c r="AE29" s="313"/>
      <c r="AF29" s="134"/>
      <c r="AG29" s="135"/>
      <c r="AH29" s="69"/>
    </row>
    <row r="30" spans="1:34" ht="14.1" customHeight="1" x14ac:dyDescent="0.2">
      <c r="A30" s="67" t="s">
        <v>69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506</v>
      </c>
      <c r="G30" s="68" t="e">
        <f>VLOOKUP($F30,#REF!,12,FALSE)</f>
        <v>#REF!</v>
      </c>
      <c r="H30" s="68" t="e">
        <f>VLOOKUP($F30,#REF!,13,FALSE)</f>
        <v>#REF!</v>
      </c>
      <c r="I30" s="130"/>
      <c r="J30" s="131"/>
      <c r="K30" s="132"/>
      <c r="L30" s="130"/>
      <c r="M30" s="131"/>
      <c r="N30" s="132"/>
      <c r="O30" s="130"/>
      <c r="P30" s="131"/>
      <c r="Q30" s="132"/>
      <c r="R30" s="130"/>
      <c r="S30" s="131"/>
      <c r="T30" s="132"/>
      <c r="U30" s="130"/>
      <c r="V30" s="131"/>
      <c r="W30" s="132"/>
      <c r="X30" s="130"/>
      <c r="Y30" s="131"/>
      <c r="Z30" s="132"/>
      <c r="AA30" s="130"/>
      <c r="AB30" s="131"/>
      <c r="AC30" s="131"/>
      <c r="AD30" s="131"/>
      <c r="AE30" s="313"/>
      <c r="AF30" s="134"/>
      <c r="AG30" s="135"/>
      <c r="AH30" s="69"/>
    </row>
    <row r="31" spans="1:34" x14ac:dyDescent="0.2">
      <c r="A31" s="74"/>
      <c r="B31" s="111"/>
      <c r="C31" s="81"/>
      <c r="D31" s="111"/>
      <c r="E31" s="111"/>
      <c r="F31" s="85"/>
      <c r="G31" s="85"/>
      <c r="H31" s="85"/>
      <c r="I31" s="83"/>
      <c r="J31" s="83"/>
      <c r="K31" s="37"/>
      <c r="L31" s="83"/>
      <c r="M31" s="83"/>
      <c r="N31" s="37"/>
      <c r="O31" s="83"/>
      <c r="P31" s="83"/>
      <c r="Q31" s="37"/>
      <c r="R31" s="83"/>
      <c r="S31" s="83"/>
      <c r="T31" s="37"/>
      <c r="U31" s="83"/>
      <c r="V31" s="83"/>
      <c r="W31" s="37"/>
      <c r="X31" s="83"/>
      <c r="Y31" s="83"/>
      <c r="Z31" s="37"/>
      <c r="AA31" s="83"/>
      <c r="AB31" s="83"/>
      <c r="AC31" s="37"/>
      <c r="AD31" s="37"/>
      <c r="AE31" s="37"/>
      <c r="AF31" s="37"/>
      <c r="AG31" s="37"/>
      <c r="AH31" s="81"/>
    </row>
    <row r="32" spans="1:34" ht="15.75" x14ac:dyDescent="0.25">
      <c r="A32" s="74"/>
      <c r="B32" s="111" t="s">
        <v>51</v>
      </c>
      <c r="C32" s="81"/>
      <c r="D32" s="111" t="s">
        <v>73</v>
      </c>
      <c r="E32" s="111"/>
      <c r="F32" s="74"/>
      <c r="G32" s="74"/>
      <c r="H32" s="74"/>
      <c r="I32" s="74"/>
      <c r="J32" s="141" t="s">
        <v>49</v>
      </c>
      <c r="K32" s="37"/>
      <c r="L32" s="83"/>
      <c r="M32" s="83"/>
      <c r="N32" s="37"/>
      <c r="O32" s="83"/>
      <c r="P32" s="83"/>
      <c r="Q32" s="37"/>
      <c r="R32" s="83"/>
      <c r="S32" s="83"/>
      <c r="T32" s="37"/>
      <c r="U32" s="83"/>
      <c r="V32" s="83"/>
      <c r="W32" s="37"/>
      <c r="X32" s="141" t="s">
        <v>35</v>
      </c>
      <c r="Y32" s="83"/>
      <c r="Z32" s="37"/>
      <c r="AA32" s="83"/>
      <c r="AB32" s="83"/>
      <c r="AC32" s="37"/>
      <c r="AD32" s="37"/>
      <c r="AE32" s="37"/>
    </row>
    <row r="33" spans="1:28" x14ac:dyDescent="0.2">
      <c r="A33" s="74"/>
      <c r="B33" s="111"/>
      <c r="C33" s="81"/>
      <c r="D33" s="111"/>
      <c r="E33" s="111"/>
      <c r="F33" s="85"/>
      <c r="G33" s="85"/>
      <c r="H33" s="85"/>
      <c r="I33" s="83"/>
      <c r="J33" s="83"/>
      <c r="K33" s="37"/>
      <c r="L33" s="83"/>
      <c r="M33" s="83"/>
      <c r="N33" s="37"/>
      <c r="O33" s="83"/>
      <c r="P33" s="83"/>
      <c r="Q33" s="37"/>
      <c r="R33" s="83"/>
      <c r="S33" s="83"/>
      <c r="T33" s="37"/>
      <c r="U33" s="83"/>
      <c r="V33" s="83"/>
      <c r="W33" s="37"/>
      <c r="X33" s="83"/>
      <c r="Y33" s="83"/>
      <c r="Z33" s="37"/>
      <c r="AA33" s="83"/>
      <c r="AB33" s="83"/>
    </row>
    <row r="34" spans="1:28" x14ac:dyDescent="0.2">
      <c r="A34" s="42"/>
      <c r="B34" s="87"/>
      <c r="C34" s="87"/>
      <c r="D34" s="87"/>
      <c r="E34" s="87"/>
      <c r="F34" s="42"/>
      <c r="G34" s="42"/>
      <c r="H34" s="42"/>
      <c r="I34" s="87"/>
      <c r="J34" s="87"/>
      <c r="K34" s="87"/>
      <c r="L34" s="42"/>
      <c r="M34" s="87"/>
    </row>
    <row r="35" spans="1:28" ht="14.25" x14ac:dyDescent="0.2">
      <c r="A35" s="36"/>
      <c r="B35" s="36"/>
      <c r="C35" s="36"/>
      <c r="D35" s="36"/>
      <c r="E35" s="36"/>
      <c r="F35" s="36"/>
      <c r="G35" s="36"/>
      <c r="H35" s="36"/>
      <c r="I35" s="89"/>
      <c r="J35" s="43"/>
      <c r="K35" s="97"/>
      <c r="L35" s="36"/>
      <c r="M35" s="36"/>
    </row>
    <row r="36" spans="1:28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28" ht="15.75" x14ac:dyDescent="0.25">
      <c r="A37" s="83"/>
      <c r="B37" s="384"/>
      <c r="C37" s="384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28" ht="15.75" x14ac:dyDescent="0.25">
      <c r="A38" s="74"/>
      <c r="B38" s="141"/>
      <c r="C38" s="141"/>
      <c r="D38" s="96"/>
      <c r="E38" s="96"/>
      <c r="F38" s="74"/>
      <c r="G38" s="74"/>
      <c r="H38" s="74"/>
      <c r="I38" s="74"/>
      <c r="J38" s="74"/>
      <c r="K38" s="74"/>
      <c r="L38" s="74"/>
      <c r="M38" s="96"/>
    </row>
    <row r="39" spans="1:28" ht="15.75" x14ac:dyDescent="0.25">
      <c r="A39" s="74"/>
      <c r="B39" s="141"/>
      <c r="C39" s="141"/>
      <c r="D39" s="96"/>
      <c r="E39" s="96"/>
      <c r="F39" s="74"/>
      <c r="G39" s="74"/>
      <c r="H39" s="74"/>
      <c r="I39" s="74"/>
      <c r="J39" s="74"/>
      <c r="K39" s="74"/>
      <c r="L39" s="74"/>
      <c r="M39" s="96"/>
    </row>
    <row r="40" spans="1:28" ht="15.75" x14ac:dyDescent="0.25">
      <c r="A40" s="74"/>
      <c r="B40" s="141"/>
      <c r="C40" s="141"/>
      <c r="D40" s="96"/>
      <c r="E40" s="96"/>
      <c r="F40" s="74"/>
      <c r="G40" s="74"/>
      <c r="H40" s="74"/>
      <c r="I40" s="74"/>
      <c r="J40" s="74"/>
      <c r="K40" s="74"/>
      <c r="L40" s="74"/>
      <c r="M40" s="96"/>
    </row>
    <row r="41" spans="1:28" ht="15.75" x14ac:dyDescent="0.25">
      <c r="A41" s="74"/>
      <c r="B41" s="141"/>
      <c r="C41" s="141"/>
      <c r="D41" s="96"/>
      <c r="E41" s="96"/>
      <c r="F41" s="74"/>
      <c r="G41" s="74"/>
      <c r="H41" s="74"/>
      <c r="I41" s="74"/>
      <c r="J41" s="74"/>
      <c r="K41" s="74"/>
      <c r="L41" s="74"/>
      <c r="M41" s="96"/>
    </row>
    <row r="42" spans="1:28" ht="15.75" x14ac:dyDescent="0.25">
      <c r="A42" s="74"/>
      <c r="B42" s="141"/>
      <c r="C42" s="141"/>
      <c r="D42" s="96"/>
      <c r="E42" s="96"/>
      <c r="F42" s="74"/>
      <c r="G42" s="74"/>
      <c r="H42" s="74"/>
      <c r="I42" s="74"/>
      <c r="J42" s="74"/>
      <c r="K42" s="74"/>
      <c r="L42" s="74"/>
      <c r="M42" s="96"/>
    </row>
    <row r="43" spans="1:28" ht="15.75" x14ac:dyDescent="0.25">
      <c r="A43" s="74"/>
      <c r="B43" s="141"/>
      <c r="C43" s="141"/>
      <c r="D43" s="96"/>
      <c r="E43" s="96"/>
      <c r="F43" s="74"/>
      <c r="G43" s="74"/>
      <c r="H43" s="74"/>
      <c r="I43" s="74"/>
      <c r="J43" s="74"/>
      <c r="K43" s="74"/>
      <c r="L43" s="74"/>
      <c r="M43" s="96"/>
    </row>
    <row r="44" spans="1:28" ht="15.75" x14ac:dyDescent="0.25">
      <c r="A44" s="74"/>
      <c r="B44" s="96"/>
      <c r="C44" s="96"/>
      <c r="D44" s="96"/>
      <c r="E44" s="96"/>
      <c r="F44" s="74"/>
      <c r="G44" s="74"/>
      <c r="H44" s="74"/>
      <c r="I44" s="74"/>
      <c r="J44" s="74"/>
      <c r="K44" s="74"/>
      <c r="L44" s="74"/>
      <c r="M44" s="96"/>
    </row>
    <row r="45" spans="1:28" ht="15.75" x14ac:dyDescent="0.25">
      <c r="A45" s="74"/>
      <c r="B45" s="96"/>
      <c r="C45" s="96"/>
      <c r="D45" s="96"/>
      <c r="E45" s="96"/>
      <c r="F45" s="74"/>
      <c r="G45" s="74"/>
      <c r="H45" s="74"/>
      <c r="I45" s="74"/>
      <c r="J45" s="74"/>
      <c r="K45" s="74"/>
      <c r="L45" s="74"/>
      <c r="M45" s="96"/>
    </row>
    <row r="46" spans="1:28" ht="15.75" x14ac:dyDescent="0.25">
      <c r="A46" s="74"/>
      <c r="B46" s="96"/>
      <c r="C46" s="96"/>
      <c r="D46" s="96"/>
      <c r="E46" s="96"/>
      <c r="F46" s="74"/>
      <c r="G46" s="74"/>
      <c r="H46" s="74"/>
      <c r="I46" s="74"/>
      <c r="J46" s="74"/>
      <c r="K46" s="74"/>
      <c r="L46" s="74"/>
      <c r="M46" s="96"/>
    </row>
    <row r="47" spans="1:28" x14ac:dyDescent="0.2">
      <c r="A47" s="83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28" ht="15.75" x14ac:dyDescent="0.25">
      <c r="A48" s="74"/>
      <c r="B48" s="96"/>
      <c r="C48" s="96"/>
      <c r="D48" s="96"/>
      <c r="E48" s="96"/>
      <c r="F48" s="74"/>
      <c r="G48" s="74"/>
      <c r="H48" s="74"/>
      <c r="I48" s="74"/>
      <c r="J48" s="74"/>
      <c r="K48" s="74"/>
      <c r="L48" s="74"/>
      <c r="M48" s="96"/>
    </row>
    <row r="49" spans="1:13" ht="15.75" x14ac:dyDescent="0.25">
      <c r="A49" s="74"/>
      <c r="B49" s="96"/>
      <c r="C49" s="96"/>
      <c r="D49" s="96"/>
      <c r="E49" s="96"/>
      <c r="F49" s="74"/>
      <c r="G49" s="74"/>
      <c r="H49" s="74"/>
      <c r="I49" s="74"/>
      <c r="J49" s="74"/>
      <c r="K49" s="74"/>
      <c r="L49" s="74"/>
      <c r="M49" s="96"/>
    </row>
    <row r="50" spans="1:13" ht="15.75" x14ac:dyDescent="0.25">
      <c r="A50" s="74"/>
      <c r="B50" s="96"/>
      <c r="C50" s="96"/>
      <c r="D50" s="96"/>
      <c r="E50" s="96"/>
      <c r="F50" s="74"/>
      <c r="G50" s="74"/>
      <c r="H50" s="74"/>
      <c r="I50" s="74"/>
      <c r="J50" s="74"/>
      <c r="K50" s="74"/>
      <c r="L50" s="74"/>
      <c r="M50" s="96"/>
    </row>
    <row r="51" spans="1:13" ht="15.75" x14ac:dyDescent="0.25">
      <c r="A51" s="74"/>
      <c r="B51" s="96"/>
      <c r="C51" s="96"/>
      <c r="D51" s="96"/>
      <c r="E51" s="96"/>
      <c r="F51" s="74"/>
      <c r="G51" s="74"/>
      <c r="H51" s="74"/>
      <c r="I51" s="74"/>
      <c r="J51" s="74"/>
      <c r="K51" s="74"/>
      <c r="L51" s="74"/>
      <c r="M51" s="96"/>
    </row>
    <row r="52" spans="1:13" ht="15.75" x14ac:dyDescent="0.25">
      <c r="A52" s="74"/>
      <c r="B52" s="96"/>
      <c r="C52" s="96"/>
      <c r="D52" s="96"/>
      <c r="E52" s="96"/>
      <c r="F52" s="74"/>
      <c r="G52" s="74"/>
      <c r="H52" s="74"/>
      <c r="I52" s="74"/>
      <c r="J52" s="74"/>
      <c r="K52" s="74"/>
      <c r="L52" s="74"/>
      <c r="M52" s="96"/>
    </row>
    <row r="53" spans="1:13" ht="15.75" x14ac:dyDescent="0.25">
      <c r="A53" s="74"/>
      <c r="B53" s="96"/>
      <c r="C53" s="96"/>
      <c r="D53" s="96"/>
      <c r="E53" s="96"/>
      <c r="F53" s="74"/>
      <c r="G53" s="74"/>
      <c r="H53" s="74"/>
      <c r="I53" s="74"/>
      <c r="J53" s="74"/>
      <c r="K53" s="74"/>
      <c r="L53" s="74"/>
      <c r="M53" s="96"/>
    </row>
    <row r="54" spans="1:13" ht="15.75" x14ac:dyDescent="0.25">
      <c r="A54" s="74"/>
      <c r="B54" s="96"/>
      <c r="C54" s="96"/>
      <c r="D54" s="96"/>
      <c r="E54" s="96"/>
      <c r="F54" s="74"/>
      <c r="G54" s="74"/>
      <c r="H54" s="74"/>
      <c r="I54" s="74"/>
      <c r="J54" s="74"/>
      <c r="K54" s="74"/>
      <c r="L54" s="74"/>
      <c r="M54" s="96"/>
    </row>
    <row r="55" spans="1:13" ht="15.75" x14ac:dyDescent="0.25">
      <c r="A55" s="74"/>
      <c r="B55" s="96"/>
      <c r="C55" s="96"/>
      <c r="D55" s="96"/>
      <c r="E55" s="96"/>
      <c r="F55" s="74"/>
      <c r="G55" s="74"/>
      <c r="H55" s="74"/>
      <c r="I55" s="74"/>
      <c r="J55" s="74"/>
      <c r="K55" s="74"/>
      <c r="L55" s="74"/>
      <c r="M55" s="96"/>
    </row>
    <row r="56" spans="1:13" ht="15.75" x14ac:dyDescent="0.25">
      <c r="A56" s="74"/>
      <c r="B56" s="96"/>
      <c r="C56" s="96"/>
      <c r="D56" s="96"/>
      <c r="E56" s="96"/>
      <c r="F56" s="74"/>
      <c r="G56" s="74"/>
      <c r="H56" s="74"/>
      <c r="I56" s="74"/>
      <c r="J56" s="74"/>
      <c r="K56" s="74"/>
      <c r="L56" s="74"/>
      <c r="M56" s="96"/>
    </row>
    <row r="57" spans="1:13" x14ac:dyDescent="0.2">
      <c r="A57" s="83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15.75" x14ac:dyDescent="0.25">
      <c r="A58" s="74"/>
      <c r="B58" s="96"/>
      <c r="C58" s="96"/>
      <c r="D58" s="96"/>
      <c r="E58" s="96"/>
      <c r="F58" s="74"/>
      <c r="G58" s="74"/>
      <c r="H58" s="74"/>
      <c r="I58" s="74"/>
      <c r="J58" s="74"/>
      <c r="K58" s="74"/>
      <c r="L58" s="74"/>
      <c r="M58" s="96"/>
    </row>
    <row r="59" spans="1:13" ht="15.75" x14ac:dyDescent="0.25">
      <c r="A59" s="74"/>
      <c r="B59" s="96"/>
      <c r="C59" s="96"/>
      <c r="D59" s="96"/>
      <c r="E59" s="96"/>
      <c r="F59" s="74"/>
      <c r="G59" s="74"/>
      <c r="H59" s="74"/>
      <c r="I59" s="74"/>
      <c r="J59" s="74"/>
      <c r="K59" s="74"/>
      <c r="L59" s="74"/>
      <c r="M59" s="96"/>
    </row>
    <row r="60" spans="1:13" ht="15.75" x14ac:dyDescent="0.25">
      <c r="A60" s="74"/>
      <c r="B60" s="96"/>
      <c r="C60" s="96"/>
      <c r="D60" s="96"/>
      <c r="E60" s="96"/>
      <c r="F60" s="74"/>
      <c r="G60" s="74"/>
      <c r="H60" s="74"/>
      <c r="I60" s="74"/>
      <c r="J60" s="74"/>
      <c r="K60" s="74"/>
      <c r="L60" s="74"/>
      <c r="M60" s="96"/>
    </row>
    <row r="61" spans="1:13" ht="15.75" x14ac:dyDescent="0.25">
      <c r="A61" s="74"/>
      <c r="B61" s="96"/>
      <c r="C61" s="96"/>
      <c r="D61" s="96"/>
      <c r="E61" s="96"/>
      <c r="F61" s="74"/>
      <c r="G61" s="74"/>
      <c r="H61" s="74"/>
      <c r="I61" s="74"/>
      <c r="J61" s="74"/>
      <c r="K61" s="74"/>
      <c r="L61" s="74"/>
      <c r="M61" s="96"/>
    </row>
    <row r="62" spans="1:13" ht="15.75" x14ac:dyDescent="0.25">
      <c r="A62" s="74"/>
      <c r="B62" s="96"/>
      <c r="C62" s="96"/>
      <c r="D62" s="96"/>
      <c r="E62" s="96"/>
      <c r="F62" s="74"/>
      <c r="G62" s="74"/>
      <c r="H62" s="74"/>
      <c r="I62" s="74"/>
      <c r="J62" s="74"/>
      <c r="K62" s="74"/>
      <c r="L62" s="74"/>
      <c r="M62" s="96"/>
    </row>
    <row r="63" spans="1:13" ht="15.75" x14ac:dyDescent="0.25">
      <c r="A63" s="74"/>
      <c r="B63" s="96"/>
      <c r="C63" s="96"/>
      <c r="D63" s="96"/>
      <c r="E63" s="96"/>
      <c r="F63" s="74"/>
      <c r="G63" s="74"/>
      <c r="H63" s="74"/>
      <c r="I63" s="74"/>
      <c r="J63" s="74"/>
      <c r="K63" s="74"/>
      <c r="L63" s="74"/>
      <c r="M63" s="96"/>
    </row>
    <row r="64" spans="1:13" ht="15.75" x14ac:dyDescent="0.25">
      <c r="A64" s="74"/>
      <c r="B64" s="96"/>
      <c r="C64" s="96"/>
      <c r="D64" s="96"/>
      <c r="E64" s="96"/>
      <c r="F64" s="74"/>
      <c r="G64" s="74"/>
      <c r="H64" s="74"/>
      <c r="I64" s="74"/>
      <c r="J64" s="74"/>
      <c r="K64" s="74"/>
      <c r="L64" s="74"/>
      <c r="M64" s="96"/>
    </row>
    <row r="65" spans="1:13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3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1:13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1:13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1:13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1:13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3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spans="1:13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</row>
    <row r="91" spans="1:13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spans="1:13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3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spans="1:13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spans="1:13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1:13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3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spans="1:13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spans="1:13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spans="1:13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spans="1:13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spans="1:13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spans="1:13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spans="1:13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spans="1:13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spans="1:13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spans="1:13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spans="1:13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spans="1:13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spans="1:13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spans="1:13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spans="1:13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spans="1:13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spans="1:13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spans="1:13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spans="1:13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spans="1:13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spans="1:13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spans="1:13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spans="1:13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spans="1:13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spans="1:13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</row>
    <row r="233" spans="1:13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</row>
    <row r="234" spans="1:13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3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</row>
    <row r="242" spans="1:13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</row>
    <row r="244" spans="1:13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</row>
    <row r="245" spans="1:13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pans="1:13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</row>
    <row r="248" spans="1:13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</row>
    <row r="249" spans="1:13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</row>
    <row r="250" spans="1:13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</row>
    <row r="251" spans="1:13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13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</row>
    <row r="255" spans="1:13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</row>
    <row r="256" spans="1:13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</row>
    <row r="257" spans="1:13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</row>
    <row r="259" spans="1:13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</row>
    <row r="260" spans="1:13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</row>
    <row r="261" spans="1:13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</row>
    <row r="262" spans="1:13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</row>
    <row r="263" spans="1:13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</row>
    <row r="264" spans="1:13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3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</row>
    <row r="271" spans="1:13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</row>
    <row r="272" spans="1:13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</row>
    <row r="273" spans="1:13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</row>
    <row r="274" spans="1:13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</row>
    <row r="275" spans="1:13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</row>
    <row r="277" spans="1:13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3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</row>
    <row r="281" spans="1:13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</row>
    <row r="282" spans="1:13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</row>
    <row r="283" spans="1:13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</row>
    <row r="284" spans="1:13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</row>
    <row r="285" spans="1:13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</row>
    <row r="286" spans="1:13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</row>
    <row r="288" spans="1:13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</row>
    <row r="289" spans="1:13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</row>
    <row r="290" spans="1:13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</row>
    <row r="292" spans="1:13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</row>
    <row r="293" spans="1:13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</row>
    <row r="294" spans="1:13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</row>
    <row r="295" spans="1:13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</row>
    <row r="296" spans="1:13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</row>
    <row r="297" spans="1:13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</row>
    <row r="299" spans="1:13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</row>
    <row r="300" spans="1:13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</row>
    <row r="301" spans="1:13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</row>
    <row r="302" spans="1:13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</row>
    <row r="303" spans="1:13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</row>
    <row r="304" spans="1:13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</row>
    <row r="305" spans="1:13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</row>
    <row r="306" spans="1:13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</row>
    <row r="307" spans="1:13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</row>
    <row r="308" spans="1:13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</row>
    <row r="310" spans="1:13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</row>
    <row r="311" spans="1:13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</row>
    <row r="312" spans="1:13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</row>
    <row r="313" spans="1:13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</row>
    <row r="314" spans="1:13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3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</row>
    <row r="316" spans="1:13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</row>
    <row r="317" spans="1:13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</row>
    <row r="318" spans="1:13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</row>
    <row r="319" spans="1:13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</row>
    <row r="321" spans="1:13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</row>
    <row r="322" spans="1:13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</row>
    <row r="323" spans="1:13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</row>
    <row r="325" spans="1:13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</row>
    <row r="326" spans="1:13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1:13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</row>
    <row r="328" spans="1:13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</row>
    <row r="329" spans="1:13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</row>
    <row r="330" spans="1:13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</row>
    <row r="332" spans="1:13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</row>
    <row r="333" spans="1:13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</row>
    <row r="334" spans="1:13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</row>
    <row r="335" spans="1:13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</row>
    <row r="337" spans="1:13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</row>
    <row r="338" spans="1:13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</row>
    <row r="339" spans="1:13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</row>
    <row r="343" spans="1:13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</row>
    <row r="344" spans="1:13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13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</row>
    <row r="347" spans="1:13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</row>
    <row r="348" spans="1:13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</row>
    <row r="349" spans="1:13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</row>
    <row r="350" spans="1:13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</row>
    <row r="351" spans="1:13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3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</row>
    <row r="354" spans="1:13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</row>
    <row r="355" spans="1:13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</row>
    <row r="356" spans="1:13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</row>
    <row r="357" spans="1:13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</row>
    <row r="358" spans="1:13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</row>
    <row r="359" spans="1:13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</row>
    <row r="360" spans="1:13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</row>
    <row r="361" spans="1:13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</row>
    <row r="362" spans="1:13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</row>
    <row r="363" spans="1:13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</row>
    <row r="365" spans="1:13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</row>
    <row r="366" spans="1:13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</row>
    <row r="367" spans="1:13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</row>
    <row r="368" spans="1:13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</row>
    <row r="369" spans="1:13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3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</row>
    <row r="371" spans="1:13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</row>
    <row r="372" spans="1:13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</row>
    <row r="373" spans="1:13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</row>
    <row r="374" spans="1:13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</row>
    <row r="376" spans="1:13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</row>
    <row r="377" spans="1:13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</row>
    <row r="378" spans="1:13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</row>
    <row r="379" spans="1:13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</row>
    <row r="380" spans="1:13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</row>
    <row r="381" spans="1:13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</row>
    <row r="382" spans="1:13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</row>
    <row r="383" spans="1:13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</row>
    <row r="384" spans="1:13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</row>
    <row r="385" spans="1:13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</row>
    <row r="386" spans="1:13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</row>
    <row r="388" spans="1:13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</row>
    <row r="389" spans="1:13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</row>
    <row r="390" spans="1:13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</row>
    <row r="391" spans="1:13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</row>
    <row r="392" spans="1:13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</row>
    <row r="393" spans="1:13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</row>
    <row r="394" spans="1:13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spans="1:13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</row>
    <row r="396" spans="1:13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</row>
    <row r="397" spans="1:13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spans="1:13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spans="1:13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spans="1:13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spans="1:13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spans="1:13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spans="1:13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spans="1:13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spans="1:13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spans="1:13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spans="1:13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spans="1:13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spans="1:13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spans="1:13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spans="1:13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spans="1:13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spans="1:13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3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spans="1:13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1:13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1:13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1:13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spans="1:13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spans="1:13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spans="1:13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spans="1:13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spans="1:13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spans="1:13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spans="1:13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spans="1:13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spans="1:13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spans="1:13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spans="1:13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spans="1:13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spans="1:13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spans="1:13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spans="1:13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spans="1:13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spans="1:13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spans="1:13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spans="1:13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spans="1:13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spans="1:13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spans="1:13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spans="1:13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spans="1:13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spans="1:13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spans="1:13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spans="1:13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spans="1:13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spans="1:13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spans="1:13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spans="1:13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spans="1:13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spans="1:13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spans="1:13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spans="1:13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spans="1:13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spans="1:13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spans="1:13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spans="1:13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spans="1:13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spans="1:13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spans="1:13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spans="1:13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spans="1:13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spans="1:13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spans="1:13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spans="1:13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spans="1:13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spans="1:13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spans="1:13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spans="1:13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spans="1:13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spans="1:13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spans="1:13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3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spans="1:13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spans="1:13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spans="1:13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spans="1:13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spans="1:13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spans="1:13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spans="1:13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spans="1:13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spans="1:13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spans="1:13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spans="1:13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spans="1:13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spans="1:13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spans="1:13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spans="1:13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spans="1:13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spans="1:13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spans="1:13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spans="1:13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spans="1:13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spans="1:13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spans="1:13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spans="1:13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spans="1:13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spans="1:13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spans="1:13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spans="1:13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spans="1:13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spans="1:13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spans="1:13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spans="1:13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spans="1:13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spans="1:13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spans="1:13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spans="1:13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spans="1:13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spans="1:13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spans="1:13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spans="1:13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spans="1:13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spans="1:13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spans="1:13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spans="1:13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spans="1:13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3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spans="1:13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spans="1:13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spans="1:13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spans="1:13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spans="1:13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spans="1:13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spans="1:13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spans="1:13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spans="1:13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spans="1:13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spans="1:13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spans="1:13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spans="1:13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spans="1:13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spans="1:13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spans="1:13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spans="1:13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spans="1:13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spans="1:13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spans="1:13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spans="1:13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spans="1:13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spans="1:13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spans="1:13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spans="1:13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spans="1:13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spans="1:13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spans="1:13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spans="1:13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spans="1:13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spans="1:13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spans="1:13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spans="1:13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spans="1:13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spans="1:13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spans="1:13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spans="1:13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spans="1:13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spans="1:13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spans="1:13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spans="1:13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spans="1:13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spans="1:13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spans="1:13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spans="1:13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spans="1:13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spans="1:13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spans="1:13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spans="1:13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spans="1:13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spans="1:13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spans="1:13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spans="1:13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spans="1:13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spans="1:13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spans="1:13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spans="1:13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spans="1:13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spans="1:13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spans="1:13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spans="1:13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spans="1:13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spans="1:13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spans="1:13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spans="1:13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spans="1:13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spans="1:13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spans="1:13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spans="1:13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spans="1:13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spans="1:13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spans="1:13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spans="1:13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spans="1:13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spans="1:13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spans="1:13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spans="1:13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spans="1:13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spans="1:13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spans="1:13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spans="1:13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spans="1:13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spans="1:13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spans="1:13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spans="1:13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spans="1:13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spans="1:13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spans="1:13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spans="1:13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3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spans="1:13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spans="1:13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spans="1:13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spans="1:13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spans="1:13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spans="1:13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spans="1:13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spans="1:13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spans="1:13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spans="1:13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spans="1:13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spans="1:13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spans="1:13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spans="1:13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spans="1:13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spans="1:13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spans="1:13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spans="1:13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spans="1:13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spans="1:13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spans="1:13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spans="1:13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spans="1:13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spans="1:13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spans="1:13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spans="1:13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spans="1:13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spans="1:13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spans="1:13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spans="1:13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spans="1:13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spans="1:13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spans="1:13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spans="1:13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spans="1:13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spans="1:13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spans="1:13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spans="1:13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spans="1:13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spans="1:13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spans="1:13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spans="1:13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spans="1:13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spans="1:13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spans="1:13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spans="1:13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spans="1:13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spans="1:13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spans="1:13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spans="1:13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spans="1:13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spans="1:13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spans="1:13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spans="1:13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spans="1:13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spans="1:13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spans="1:13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spans="1:13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spans="1:13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spans="1:13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spans="1:13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spans="1:13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spans="1:13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spans="1:13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spans="1:13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spans="1:13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spans="1:13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spans="1:13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spans="1:13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spans="1:13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spans="1:13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spans="1:13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spans="1:13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spans="1:13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spans="1:13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spans="1:13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spans="1:13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spans="1:13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spans="1:13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spans="1:13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spans="1:13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spans="1:13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spans="1:13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spans="1:13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spans="1:13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spans="1:13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spans="1:13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spans="1:13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spans="1:13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spans="1:13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spans="1:13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3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spans="1:13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spans="1:13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spans="1:13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spans="1:13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spans="1:13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spans="1:13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spans="1:13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spans="1:13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spans="1:13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spans="1:13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spans="1:13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spans="1:13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spans="1:13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spans="1:13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spans="1:13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spans="1:13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spans="1:13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spans="1:13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spans="1:13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spans="1:13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spans="1:13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spans="1:13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spans="1:13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spans="1:13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spans="1:13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spans="1:13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spans="1:13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spans="1:13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spans="1:13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spans="1:13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spans="1:13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spans="1:13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spans="1:13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spans="1:13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spans="1:13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spans="1:13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spans="1:13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spans="1:13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spans="1:13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spans="1:13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spans="1:13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spans="1:13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spans="1:13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spans="1:13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spans="1:13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3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spans="1:13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spans="1:13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spans="1:13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spans="1:13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spans="1:13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spans="1:13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spans="1:13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spans="1:13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spans="1:13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spans="1:13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spans="1:13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spans="1:13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spans="1:13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spans="1:13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spans="1:13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spans="1:13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spans="1:13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spans="1:13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spans="1:13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spans="1:13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spans="1:13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spans="1:13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spans="1:13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spans="1:13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spans="1:13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spans="1:13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spans="1:13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spans="1:13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spans="1:13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spans="1:13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spans="1:13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spans="1:13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spans="1:13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spans="1:13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spans="1:13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spans="1:13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spans="1:13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spans="1:13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spans="1:13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spans="1:13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spans="1:13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spans="1:13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spans="1:13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spans="1:13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3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spans="1:13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spans="1:13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spans="1:13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spans="1:13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spans="1:13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spans="1:13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spans="1:13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spans="1:13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spans="1:13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spans="1:13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spans="1:13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spans="1:13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spans="1:13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spans="1:13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spans="1:13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spans="1:13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spans="1:13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spans="1:13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spans="1:13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spans="1:13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spans="1:13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spans="1:13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spans="1:13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spans="1:13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spans="1:13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spans="1:13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spans="1:13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spans="1:13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spans="1:13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spans="1:13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spans="1:13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spans="1:13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spans="1:13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spans="1:13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spans="1:13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spans="1:13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spans="1:13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spans="1:13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spans="1:13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spans="1:13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spans="1:13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spans="1:13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spans="1:13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spans="1:13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spans="1:13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3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spans="1:13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spans="1:13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spans="1:13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spans="1:13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spans="1:13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spans="1:13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spans="1:13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spans="1:13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spans="1:13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spans="1:13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spans="1:13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spans="1:13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spans="1:13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spans="1:13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spans="1:13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spans="1:13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spans="1:13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spans="1:13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spans="1:13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spans="1:13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spans="1:13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spans="1:13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spans="1:13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spans="1:13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spans="1:13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spans="1:13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spans="1:13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spans="1:13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spans="1:13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spans="1:13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spans="1:13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spans="1:13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spans="1:13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spans="1:13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spans="1:13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spans="1:13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spans="1:13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spans="1:13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spans="1:13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spans="1:13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spans="1:13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spans="1:13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spans="1:13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spans="1:13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spans="1:13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3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spans="1:13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spans="1:13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spans="1:13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spans="1:13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spans="1:13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spans="1:13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spans="1:13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spans="1:13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spans="1:13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spans="1:13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spans="1:13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spans="1:13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spans="1:13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spans="1:13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spans="1:13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spans="1:13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spans="1:13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spans="1:13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spans="1:13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spans="1:13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spans="1:13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spans="1:13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spans="1:13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spans="1:13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spans="1:13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spans="1:13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spans="1:13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spans="1:13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spans="1:13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spans="1:13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spans="1:13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spans="1:13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spans="1:13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spans="1:13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spans="1:13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spans="1:13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spans="1:13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spans="1:13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spans="1:13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spans="1:13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spans="1:13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spans="1:13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spans="1:13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spans="1:13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spans="1:13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3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spans="1:13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spans="1:13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spans="1:13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spans="1:13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spans="1:13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spans="1:13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spans="1:13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spans="1:13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spans="1:13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spans="1:13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spans="1:13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spans="1:13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spans="1:13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spans="1:13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spans="1:13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spans="1:13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spans="1:13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spans="1:13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spans="1:13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spans="1:13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spans="1:13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spans="1:13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spans="1:13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spans="1:13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spans="1:13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spans="1:13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spans="1:13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spans="1:13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spans="1:13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spans="1:13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spans="1:13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spans="1:13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spans="1:13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spans="1:13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spans="1:13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spans="1:13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spans="1:13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spans="1:13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spans="1:13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spans="1:13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spans="1:13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spans="1:13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spans="1:13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spans="1:13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spans="1:13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3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spans="1:13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spans="1:13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spans="1:13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spans="1:13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  <row r="1019" spans="1:13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</row>
    <row r="1020" spans="1:13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</row>
    <row r="1021" spans="1:13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</row>
    <row r="1022" spans="1:13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</row>
    <row r="1023" spans="1:13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</row>
    <row r="1024" spans="1:13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</row>
    <row r="1025" spans="1:13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</row>
    <row r="1026" spans="1:13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</row>
    <row r="1027" spans="1:13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</row>
    <row r="1028" spans="1:13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</row>
    <row r="1029" spans="1:13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</row>
    <row r="1030" spans="1:13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</row>
    <row r="1031" spans="1:13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</row>
    <row r="1032" spans="1:13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</row>
    <row r="1033" spans="1:13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</row>
    <row r="1034" spans="1:13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</row>
    <row r="1035" spans="1:13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</row>
    <row r="1036" spans="1:13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</row>
    <row r="1037" spans="1:13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</row>
    <row r="1038" spans="1:13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</row>
    <row r="1039" spans="1:13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</row>
    <row r="1040" spans="1:13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</row>
    <row r="1041" spans="1:13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</row>
    <row r="1042" spans="1:13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</row>
    <row r="1043" spans="1:13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</row>
    <row r="1044" spans="1:13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</row>
    <row r="1045" spans="1:13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</row>
    <row r="1046" spans="1:13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</row>
    <row r="1047" spans="1:13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</row>
    <row r="1048" spans="1:13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</row>
    <row r="1049" spans="1:13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</row>
    <row r="1050" spans="1:13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</row>
    <row r="1051" spans="1:13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</row>
    <row r="1052" spans="1:13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</row>
    <row r="1053" spans="1:13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</row>
    <row r="1054" spans="1:13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</row>
    <row r="1055" spans="1:13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</row>
    <row r="1056" spans="1:13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</row>
    <row r="1057" spans="1:13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</row>
    <row r="1058" spans="1:13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</row>
    <row r="1059" spans="1:13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3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</row>
    <row r="1061" spans="1:13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</row>
    <row r="1062" spans="1:13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</row>
    <row r="1063" spans="1:13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</row>
    <row r="1064" spans="1:13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</row>
    <row r="1065" spans="1:13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</row>
    <row r="1066" spans="1:13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</row>
    <row r="1067" spans="1:13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</row>
    <row r="1068" spans="1:13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</row>
    <row r="1069" spans="1:13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</row>
    <row r="1070" spans="1:13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</row>
    <row r="1071" spans="1:13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</row>
    <row r="1072" spans="1:13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</row>
    <row r="1073" spans="1:13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</row>
    <row r="1074" spans="1:13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</row>
    <row r="1075" spans="1:13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</row>
    <row r="1076" spans="1:13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</row>
    <row r="1077" spans="1:13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</row>
    <row r="1078" spans="1:13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</row>
    <row r="1079" spans="1:13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</row>
    <row r="1080" spans="1:13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</row>
    <row r="1081" spans="1:13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</row>
    <row r="1082" spans="1:13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</row>
    <row r="1083" spans="1:13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</row>
    <row r="1084" spans="1:13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</row>
    <row r="1085" spans="1:13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</row>
    <row r="1086" spans="1:13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</row>
    <row r="1087" spans="1:13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</row>
    <row r="1088" spans="1:13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</row>
    <row r="1089" spans="1:13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</row>
    <row r="1090" spans="1:13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</row>
    <row r="1091" spans="1:13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</row>
    <row r="1092" spans="1:13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</row>
    <row r="1093" spans="1:13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</row>
    <row r="1094" spans="1:13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</row>
    <row r="1095" spans="1:13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</row>
    <row r="1096" spans="1:13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</row>
    <row r="1097" spans="1:13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</row>
    <row r="1098" spans="1:13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</row>
    <row r="1099" spans="1:13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</row>
    <row r="1100" spans="1:13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</row>
    <row r="1101" spans="1:13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</row>
    <row r="1102" spans="1:13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</row>
    <row r="1103" spans="1:13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</row>
    <row r="1104" spans="1:13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</row>
    <row r="1105" spans="1:13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3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</row>
    <row r="1107" spans="1:13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</row>
    <row r="1108" spans="1:13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</row>
    <row r="1109" spans="1:13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</row>
    <row r="1110" spans="1:13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</row>
    <row r="1111" spans="1:13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</row>
    <row r="1112" spans="1:13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</row>
    <row r="1113" spans="1:13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</row>
    <row r="1114" spans="1:13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</row>
    <row r="1115" spans="1:13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</row>
    <row r="1116" spans="1:13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</row>
    <row r="1117" spans="1:13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</row>
    <row r="1118" spans="1:13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</row>
    <row r="1119" spans="1:13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</row>
    <row r="1120" spans="1:13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</row>
    <row r="1121" spans="1:13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</row>
    <row r="1122" spans="1:13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</row>
    <row r="1123" spans="1:13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</row>
    <row r="1124" spans="1:13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</row>
    <row r="1125" spans="1:13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</row>
    <row r="1126" spans="1:13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</row>
    <row r="1127" spans="1:13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</row>
    <row r="1128" spans="1:13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</row>
    <row r="1129" spans="1:13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</row>
    <row r="1130" spans="1:13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</row>
    <row r="1131" spans="1:13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</row>
    <row r="1132" spans="1:13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</row>
    <row r="1133" spans="1:13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</row>
    <row r="1134" spans="1:13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</row>
    <row r="1135" spans="1:13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</row>
    <row r="1136" spans="1:13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</row>
    <row r="1137" spans="1:13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</row>
    <row r="1138" spans="1:13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</row>
    <row r="1139" spans="1:13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</row>
    <row r="1140" spans="1:13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</row>
    <row r="1141" spans="1:13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</row>
    <row r="1142" spans="1:13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</row>
    <row r="1143" spans="1:13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</row>
    <row r="1144" spans="1:13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</row>
    <row r="1145" spans="1:13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</row>
    <row r="1146" spans="1:13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</row>
    <row r="1147" spans="1:13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</row>
    <row r="1148" spans="1:13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</row>
    <row r="1149" spans="1:13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</row>
    <row r="1150" spans="1:13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</row>
    <row r="1151" spans="1:13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3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</row>
    <row r="1153" spans="1:13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</row>
    <row r="1154" spans="1:13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</row>
    <row r="1155" spans="1:13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</row>
    <row r="1156" spans="1:13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</row>
    <row r="1157" spans="1:13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</row>
    <row r="1158" spans="1:13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</row>
    <row r="1159" spans="1:13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</row>
    <row r="1160" spans="1:13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</row>
    <row r="1161" spans="1:13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</row>
    <row r="1162" spans="1:13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</row>
    <row r="1163" spans="1:13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</row>
    <row r="1164" spans="1:13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</row>
    <row r="1165" spans="1:13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</row>
    <row r="1166" spans="1:13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</row>
    <row r="1167" spans="1:13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</row>
    <row r="1168" spans="1:13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</row>
    <row r="1169" spans="1:13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</row>
    <row r="1170" spans="1:13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</row>
    <row r="1171" spans="1:13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</row>
    <row r="1172" spans="1:13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</row>
    <row r="1173" spans="1:13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</row>
    <row r="1174" spans="1:13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</row>
    <row r="1175" spans="1:13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</row>
    <row r="1176" spans="1:13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</row>
    <row r="1177" spans="1:13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</row>
    <row r="1178" spans="1:13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</row>
    <row r="1179" spans="1:13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</row>
    <row r="1180" spans="1:13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</row>
    <row r="1181" spans="1:13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</row>
    <row r="1182" spans="1:13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</row>
    <row r="1183" spans="1:13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</row>
    <row r="1184" spans="1:13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</row>
    <row r="1185" spans="1:13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</row>
    <row r="1186" spans="1:13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</row>
    <row r="1187" spans="1:13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</row>
    <row r="1188" spans="1:13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</row>
    <row r="1189" spans="1:13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</row>
    <row r="1190" spans="1:13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</row>
    <row r="1191" spans="1:13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</row>
    <row r="1192" spans="1:13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</row>
    <row r="1193" spans="1:13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</row>
    <row r="1194" spans="1:13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</row>
    <row r="1195" spans="1:13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</row>
    <row r="1196" spans="1:13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</row>
    <row r="1197" spans="1:13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3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</row>
    <row r="1199" spans="1:13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</row>
    <row r="1200" spans="1:13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</row>
    <row r="1201" spans="1:13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</row>
    <row r="1202" spans="1:13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</row>
    <row r="1203" spans="1:13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</row>
    <row r="1204" spans="1:13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</row>
    <row r="1205" spans="1:13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</row>
    <row r="1206" spans="1:13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</row>
    <row r="1207" spans="1:13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</row>
    <row r="1208" spans="1:13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</row>
    <row r="1209" spans="1:13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</row>
    <row r="1210" spans="1:13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</row>
    <row r="1211" spans="1:13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</row>
    <row r="1212" spans="1:13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</row>
    <row r="1213" spans="1:13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</row>
    <row r="1214" spans="1:13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</row>
    <row r="1215" spans="1:13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</row>
    <row r="1216" spans="1:13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</row>
    <row r="1217" spans="1:13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</row>
    <row r="1218" spans="1:13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</row>
    <row r="1219" spans="1:13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</row>
    <row r="1220" spans="1:13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</row>
    <row r="1221" spans="1:13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</row>
    <row r="1222" spans="1:13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</row>
    <row r="1223" spans="1:13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</row>
    <row r="1224" spans="1:13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</row>
    <row r="1225" spans="1:13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</row>
    <row r="1226" spans="1:13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</row>
    <row r="1227" spans="1:13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</row>
    <row r="1228" spans="1:13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</row>
    <row r="1229" spans="1:13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</row>
    <row r="1230" spans="1:13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</row>
    <row r="1231" spans="1:13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</row>
    <row r="1232" spans="1:13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</row>
    <row r="1233" spans="1:13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</row>
    <row r="1234" spans="1:13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</row>
    <row r="1235" spans="1:13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</row>
    <row r="1236" spans="1:13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</row>
    <row r="1237" spans="1:13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</row>
    <row r="1238" spans="1:13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</row>
    <row r="1239" spans="1:13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</row>
    <row r="1240" spans="1:13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</row>
    <row r="1241" spans="1:13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</row>
    <row r="1242" spans="1:13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</row>
    <row r="1243" spans="1:13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</row>
    <row r="1244" spans="1:13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</row>
    <row r="1245" spans="1:13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</row>
    <row r="1246" spans="1:13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</row>
    <row r="1247" spans="1:13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</row>
    <row r="1248" spans="1:13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</row>
    <row r="1249" spans="1:13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</row>
    <row r="1250" spans="1:13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</row>
    <row r="1251" spans="1:13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</row>
    <row r="1252" spans="1:13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</row>
    <row r="1253" spans="1:13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</row>
    <row r="1254" spans="1:13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</row>
    <row r="1255" spans="1:13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</row>
    <row r="1256" spans="1:13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</row>
    <row r="1257" spans="1:13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</row>
    <row r="1258" spans="1:13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</row>
    <row r="1259" spans="1:13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</row>
    <row r="1260" spans="1:13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</row>
    <row r="1261" spans="1:13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</row>
    <row r="1262" spans="1:13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</row>
    <row r="1263" spans="1:13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</row>
    <row r="1264" spans="1:13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</row>
    <row r="1265" spans="1:13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</row>
    <row r="1266" spans="1:13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</row>
    <row r="1267" spans="1:13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</row>
    <row r="1268" spans="1:13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</row>
    <row r="1269" spans="1:13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</row>
    <row r="1270" spans="1:13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</row>
    <row r="1271" spans="1:13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</row>
    <row r="1272" spans="1:13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</row>
    <row r="1273" spans="1:13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</row>
    <row r="1274" spans="1:13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</row>
    <row r="1275" spans="1:13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</row>
    <row r="1276" spans="1:13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</row>
    <row r="1277" spans="1:13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</row>
    <row r="1278" spans="1:13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</row>
    <row r="1279" spans="1:13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</row>
    <row r="1280" spans="1:13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</row>
    <row r="1281" spans="1:13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</row>
    <row r="1282" spans="1:13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</row>
    <row r="1283" spans="1:13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</row>
    <row r="1284" spans="1:13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</row>
    <row r="1285" spans="1:13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</row>
    <row r="1286" spans="1:13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</row>
    <row r="1287" spans="1:13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</row>
    <row r="1288" spans="1:13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</row>
    <row r="1289" spans="1:13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</row>
    <row r="1290" spans="1:13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</row>
    <row r="1291" spans="1:13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</row>
  </sheetData>
  <mergeCells count="22">
    <mergeCell ref="A1:AH1"/>
    <mergeCell ref="A2:AH2"/>
    <mergeCell ref="F10:O10"/>
    <mergeCell ref="C4:Z5"/>
    <mergeCell ref="H11:H12"/>
    <mergeCell ref="D9:W9"/>
    <mergeCell ref="E11:E12"/>
    <mergeCell ref="AF5:AH5"/>
    <mergeCell ref="D6:AC6"/>
    <mergeCell ref="AD11:AD12"/>
    <mergeCell ref="AE11:AE12"/>
    <mergeCell ref="F11:F12"/>
    <mergeCell ref="G11:G12"/>
    <mergeCell ref="L12:N12"/>
    <mergeCell ref="I11:AC11"/>
    <mergeCell ref="U12:W12"/>
    <mergeCell ref="AA12:AC12"/>
    <mergeCell ref="I12:K12"/>
    <mergeCell ref="B37:C37"/>
    <mergeCell ref="R12:T12"/>
    <mergeCell ref="O12:Q12"/>
    <mergeCell ref="X12:Z12"/>
  </mergeCells>
  <phoneticPr fontId="2" type="noConversion"/>
  <printOptions horizontalCentered="1"/>
  <pageMargins left="0" right="0" top="0" bottom="0" header="0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rgb="FFFF0000"/>
  </sheetPr>
  <dimension ref="A1:AP1313"/>
  <sheetViews>
    <sheetView workbookViewId="0">
      <selection activeCell="C4" sqref="C4:Z5"/>
    </sheetView>
  </sheetViews>
  <sheetFormatPr defaultRowHeight="12.75" x14ac:dyDescent="0.2"/>
  <cols>
    <col min="1" max="1" width="3.42578125" style="80" customWidth="1"/>
    <col min="2" max="2" width="19.42578125" style="80" customWidth="1"/>
    <col min="3" max="3" width="7.85546875" style="80" customWidth="1"/>
    <col min="4" max="4" width="21.28515625" style="80" customWidth="1"/>
    <col min="5" max="5" width="4.7109375" style="80" customWidth="1"/>
    <col min="6" max="6" width="4.42578125" style="80" customWidth="1"/>
    <col min="7" max="7" width="3.85546875" style="80" customWidth="1"/>
    <col min="8" max="8" width="4" style="80" customWidth="1"/>
    <col min="9" max="29" width="2.28515625" style="80" customWidth="1"/>
    <col min="30" max="30" width="6" style="80" customWidth="1"/>
    <col min="31" max="31" width="4.140625" style="80" customWidth="1"/>
    <col min="32" max="32" width="4.85546875" style="80" customWidth="1"/>
    <col min="33" max="38" width="2.140625" style="80" customWidth="1"/>
    <col min="39" max="39" width="2" style="80" customWidth="1"/>
    <col min="40" max="40" width="6.28515625" style="80" customWidth="1"/>
    <col min="41" max="41" width="4.140625" style="80" customWidth="1"/>
    <col min="42" max="42" width="4.85546875" style="80" customWidth="1"/>
  </cols>
  <sheetData>
    <row r="1" spans="1:42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/>
      <c r="AH1"/>
      <c r="AI1"/>
      <c r="AJ1"/>
      <c r="AK1"/>
      <c r="AL1"/>
      <c r="AM1"/>
      <c r="AN1"/>
      <c r="AO1"/>
      <c r="AP1"/>
    </row>
    <row r="2" spans="1:42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/>
      <c r="AH2"/>
      <c r="AI2"/>
      <c r="AJ2"/>
      <c r="AK2"/>
      <c r="AL2"/>
      <c r="AM2"/>
      <c r="AN2"/>
      <c r="AO2"/>
      <c r="AP2"/>
    </row>
    <row r="3" spans="1:42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AG3"/>
      <c r="AH3"/>
      <c r="AI3"/>
      <c r="AJ3"/>
      <c r="AK3"/>
      <c r="AL3"/>
      <c r="AM3"/>
      <c r="AN3"/>
      <c r="AO3"/>
      <c r="AP3"/>
    </row>
    <row r="4" spans="1:42" ht="19.5" customHeight="1" x14ac:dyDescent="0.2">
      <c r="A4" s="45" t="s">
        <v>11</v>
      </c>
      <c r="B4" s="296" t="s">
        <v>217</v>
      </c>
      <c r="C4" s="388" t="s">
        <v>304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144"/>
      <c r="AB4" s="144"/>
      <c r="AC4" s="144"/>
      <c r="AD4" s="48" t="s">
        <v>267</v>
      </c>
      <c r="AE4" s="45"/>
      <c r="AG4"/>
      <c r="AH4"/>
      <c r="AI4"/>
      <c r="AJ4"/>
      <c r="AK4"/>
      <c r="AL4"/>
      <c r="AM4"/>
      <c r="AN4"/>
      <c r="AO4"/>
      <c r="AP4"/>
    </row>
    <row r="5" spans="1:42" ht="24" customHeight="1" x14ac:dyDescent="0.2">
      <c r="A5" s="45" t="s">
        <v>12</v>
      </c>
      <c r="B5" s="297" t="s">
        <v>297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144"/>
      <c r="AB5" s="144"/>
      <c r="AC5" s="144"/>
      <c r="AD5" s="394" t="s">
        <v>85</v>
      </c>
      <c r="AE5" s="394"/>
      <c r="AF5" s="394"/>
      <c r="AG5"/>
      <c r="AH5"/>
      <c r="AI5"/>
      <c r="AJ5"/>
      <c r="AK5"/>
      <c r="AL5"/>
      <c r="AM5"/>
      <c r="AN5"/>
      <c r="AO5"/>
      <c r="AP5"/>
    </row>
    <row r="6" spans="1:42" ht="19.5" x14ac:dyDescent="0.2">
      <c r="A6" s="45" t="s">
        <v>13</v>
      </c>
      <c r="B6" s="296" t="s">
        <v>216</v>
      </c>
      <c r="C6" s="45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50" t="s">
        <v>15</v>
      </c>
      <c r="AE6" s="50"/>
      <c r="AG6"/>
      <c r="AH6"/>
      <c r="AI6"/>
      <c r="AJ6"/>
      <c r="AK6"/>
      <c r="AL6"/>
      <c r="AM6"/>
      <c r="AN6"/>
      <c r="AO6"/>
      <c r="AP6"/>
    </row>
    <row r="7" spans="1:42" ht="19.5" x14ac:dyDescent="0.2">
      <c r="A7" s="45" t="s">
        <v>0</v>
      </c>
      <c r="B7" s="288" t="s">
        <v>298</v>
      </c>
      <c r="C7" s="45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50"/>
      <c r="AE7" s="50"/>
      <c r="AG7"/>
      <c r="AH7"/>
      <c r="AI7"/>
      <c r="AJ7"/>
      <c r="AK7"/>
      <c r="AL7"/>
      <c r="AM7"/>
      <c r="AN7"/>
      <c r="AO7"/>
      <c r="AP7"/>
    </row>
    <row r="8" spans="1:42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AG8"/>
      <c r="AH8"/>
      <c r="AI8"/>
      <c r="AJ8"/>
      <c r="AK8"/>
      <c r="AL8"/>
      <c r="AM8"/>
      <c r="AN8"/>
      <c r="AO8"/>
      <c r="AP8"/>
    </row>
    <row r="9" spans="1:42" ht="18.75" x14ac:dyDescent="0.2">
      <c r="A9" s="50" t="s">
        <v>134</v>
      </c>
      <c r="B9" s="45"/>
      <c r="C9" s="45"/>
      <c r="D9" s="391" t="s">
        <v>30</v>
      </c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286"/>
      <c r="Y9" s="286"/>
      <c r="Z9" s="286"/>
      <c r="AA9" s="286"/>
      <c r="AB9" s="286"/>
      <c r="AC9" s="286"/>
      <c r="AD9" s="55" t="s">
        <v>16</v>
      </c>
      <c r="AG9"/>
      <c r="AH9"/>
      <c r="AI9"/>
      <c r="AJ9"/>
      <c r="AK9"/>
      <c r="AL9"/>
      <c r="AM9"/>
      <c r="AN9"/>
      <c r="AO9"/>
      <c r="AP9"/>
    </row>
    <row r="10" spans="1:42" ht="19.5" thickBot="1" x14ac:dyDescent="0.25">
      <c r="A10" s="50"/>
      <c r="B10" s="45"/>
      <c r="C10" s="45"/>
      <c r="D10" s="45"/>
      <c r="E10" s="45"/>
      <c r="F10" s="387" t="s">
        <v>137</v>
      </c>
      <c r="G10" s="387"/>
      <c r="H10" s="387"/>
      <c r="I10" s="387"/>
      <c r="J10" s="387"/>
      <c r="K10" s="387"/>
      <c r="L10" s="387"/>
      <c r="M10" s="387"/>
      <c r="N10" s="387"/>
      <c r="O10" s="387"/>
      <c r="U10" s="45" t="s">
        <v>124</v>
      </c>
      <c r="V10" s="114"/>
      <c r="AA10" s="54"/>
      <c r="AB10" s="54"/>
      <c r="AC10" s="54"/>
      <c r="AD10" s="55"/>
      <c r="AG10"/>
      <c r="AH10"/>
      <c r="AI10"/>
      <c r="AJ10"/>
      <c r="AK10"/>
      <c r="AL10"/>
      <c r="AM10"/>
      <c r="AN10"/>
      <c r="AO10"/>
      <c r="AP10"/>
    </row>
    <row r="11" spans="1:42" ht="32.25" thickBot="1" x14ac:dyDescent="0.25">
      <c r="A11" s="115" t="s">
        <v>3</v>
      </c>
      <c r="B11" s="116" t="s">
        <v>25</v>
      </c>
      <c r="C11" s="117" t="s">
        <v>38</v>
      </c>
      <c r="D11" s="116" t="s">
        <v>37</v>
      </c>
      <c r="E11" s="392" t="s">
        <v>29</v>
      </c>
      <c r="F11" s="396" t="s">
        <v>4</v>
      </c>
      <c r="G11" s="389" t="s">
        <v>114</v>
      </c>
      <c r="H11" s="389" t="s">
        <v>115</v>
      </c>
      <c r="I11" s="398" t="s">
        <v>52</v>
      </c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117" t="s">
        <v>5</v>
      </c>
      <c r="AE11" s="121" t="s">
        <v>26</v>
      </c>
      <c r="AF11" s="121" t="s">
        <v>44</v>
      </c>
      <c r="AG11"/>
      <c r="AH11"/>
      <c r="AI11"/>
      <c r="AJ11"/>
      <c r="AK11"/>
      <c r="AL11"/>
      <c r="AM11"/>
      <c r="AN11"/>
      <c r="AO11"/>
      <c r="AP11"/>
    </row>
    <row r="12" spans="1:42" ht="13.5" thickBot="1" x14ac:dyDescent="0.25">
      <c r="A12" s="122"/>
      <c r="B12" s="123"/>
      <c r="C12" s="124"/>
      <c r="D12" s="123"/>
      <c r="E12" s="393"/>
      <c r="F12" s="397"/>
      <c r="G12" s="390"/>
      <c r="H12" s="390"/>
      <c r="I12" s="381"/>
      <c r="J12" s="382"/>
      <c r="K12" s="383"/>
      <c r="L12" s="378"/>
      <c r="M12" s="379"/>
      <c r="N12" s="385"/>
      <c r="O12" s="381"/>
      <c r="P12" s="382"/>
      <c r="Q12" s="383"/>
      <c r="R12" s="378"/>
      <c r="S12" s="379"/>
      <c r="T12" s="385"/>
      <c r="U12" s="378"/>
      <c r="V12" s="379"/>
      <c r="W12" s="385"/>
      <c r="X12" s="378"/>
      <c r="Y12" s="379"/>
      <c r="Z12" s="385"/>
      <c r="AA12" s="378"/>
      <c r="AB12" s="379"/>
      <c r="AC12" s="385"/>
      <c r="AD12" s="124"/>
      <c r="AE12" s="128"/>
      <c r="AF12" s="128"/>
      <c r="AG12"/>
      <c r="AH12"/>
      <c r="AI12"/>
      <c r="AJ12"/>
      <c r="AK12"/>
      <c r="AL12"/>
      <c r="AM12"/>
      <c r="AN12"/>
      <c r="AO12"/>
      <c r="AP12"/>
    </row>
    <row r="13" spans="1:42" ht="14.1" customHeight="1" thickBot="1" x14ac:dyDescent="0.25">
      <c r="A13" s="64" t="s">
        <v>7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268"/>
      <c r="G13" s="68" t="e">
        <f>VLOOKUP($F13,#REF!,12,FALSE)</f>
        <v>#REF!</v>
      </c>
      <c r="H13" s="68" t="e">
        <f>VLOOKUP($F13,#REF!,13,FALSE)</f>
        <v>#REF!</v>
      </c>
      <c r="I13" s="130"/>
      <c r="J13" s="131"/>
      <c r="K13" s="132"/>
      <c r="L13" s="130"/>
      <c r="M13" s="131"/>
      <c r="N13" s="132"/>
      <c r="O13" s="130"/>
      <c r="P13" s="131"/>
      <c r="Q13" s="132"/>
      <c r="R13" s="130"/>
      <c r="S13" s="131"/>
      <c r="T13" s="132"/>
      <c r="U13" s="130"/>
      <c r="V13" s="131"/>
      <c r="W13" s="132"/>
      <c r="X13" s="130"/>
      <c r="Y13" s="131"/>
      <c r="Z13" s="132"/>
      <c r="AA13" s="130"/>
      <c r="AB13" s="131"/>
      <c r="AC13" s="132"/>
      <c r="AD13" s="134"/>
      <c r="AE13" s="135"/>
      <c r="AF13" s="69" t="e">
        <f>VLOOKUP($F13,#REF!,9,FALSE)</f>
        <v>#REF!</v>
      </c>
      <c r="AG13"/>
      <c r="AH13"/>
      <c r="AI13"/>
      <c r="AJ13"/>
      <c r="AK13"/>
      <c r="AL13"/>
      <c r="AM13"/>
      <c r="AN13"/>
      <c r="AO13"/>
      <c r="AP13"/>
    </row>
    <row r="14" spans="1:42" ht="14.1" customHeight="1" thickBot="1" x14ac:dyDescent="0.25">
      <c r="A14" s="67" t="s">
        <v>8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268"/>
      <c r="G14" s="68" t="e">
        <f>VLOOKUP($F14,#REF!,12,FALSE)</f>
        <v>#REF!</v>
      </c>
      <c r="H14" s="68" t="e">
        <f>VLOOKUP($F14,#REF!,13,FALSE)</f>
        <v>#REF!</v>
      </c>
      <c r="I14" s="130"/>
      <c r="J14" s="131"/>
      <c r="K14" s="132"/>
      <c r="L14" s="130"/>
      <c r="M14" s="131"/>
      <c r="N14" s="132"/>
      <c r="O14" s="130"/>
      <c r="P14" s="131"/>
      <c r="Q14" s="132"/>
      <c r="R14" s="130"/>
      <c r="S14" s="131"/>
      <c r="T14" s="132"/>
      <c r="U14" s="130"/>
      <c r="V14" s="131"/>
      <c r="W14" s="132"/>
      <c r="X14" s="130"/>
      <c r="Y14" s="131"/>
      <c r="Z14" s="132"/>
      <c r="AA14" s="130"/>
      <c r="AB14" s="131"/>
      <c r="AC14" s="132"/>
      <c r="AD14" s="134"/>
      <c r="AE14" s="135"/>
      <c r="AF14" s="69" t="e">
        <f>VLOOKUP($F14,#REF!,9,FALSE)</f>
        <v>#REF!</v>
      </c>
      <c r="AG14"/>
      <c r="AH14"/>
      <c r="AI14"/>
      <c r="AJ14"/>
      <c r="AK14"/>
      <c r="AL14"/>
      <c r="AM14"/>
      <c r="AN14"/>
      <c r="AO14"/>
      <c r="AP14"/>
    </row>
    <row r="15" spans="1:42" ht="14.1" customHeight="1" thickBot="1" x14ac:dyDescent="0.25">
      <c r="A15" s="67" t="s">
        <v>9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268"/>
      <c r="G15" s="68" t="e">
        <f>VLOOKUP($F15,#REF!,12,FALSE)</f>
        <v>#REF!</v>
      </c>
      <c r="H15" s="68" t="e">
        <f>VLOOKUP($F15,#REF!,13,FALSE)</f>
        <v>#REF!</v>
      </c>
      <c r="I15" s="130"/>
      <c r="J15" s="131"/>
      <c r="K15" s="132"/>
      <c r="L15" s="130"/>
      <c r="M15" s="131"/>
      <c r="N15" s="132"/>
      <c r="O15" s="130"/>
      <c r="P15" s="131"/>
      <c r="Q15" s="132"/>
      <c r="R15" s="130"/>
      <c r="S15" s="131"/>
      <c r="T15" s="132"/>
      <c r="U15" s="130"/>
      <c r="V15" s="131"/>
      <c r="W15" s="132"/>
      <c r="X15" s="130"/>
      <c r="Y15" s="131"/>
      <c r="Z15" s="132"/>
      <c r="AA15" s="130"/>
      <c r="AB15" s="131"/>
      <c r="AC15" s="132"/>
      <c r="AD15" s="134"/>
      <c r="AE15" s="135"/>
      <c r="AF15" s="69" t="e">
        <f>VLOOKUP($F15,#REF!,9,FALSE)</f>
        <v>#REF!</v>
      </c>
      <c r="AG15"/>
      <c r="AH15"/>
      <c r="AI15"/>
      <c r="AJ15"/>
      <c r="AK15"/>
      <c r="AL15"/>
      <c r="AM15"/>
      <c r="AN15"/>
      <c r="AO15"/>
      <c r="AP15"/>
    </row>
    <row r="16" spans="1:42" ht="14.1" customHeight="1" thickBot="1" x14ac:dyDescent="0.25">
      <c r="A16" s="64" t="s">
        <v>17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268"/>
      <c r="G16" s="68" t="e">
        <f>VLOOKUP($F16,#REF!,12,FALSE)</f>
        <v>#REF!</v>
      </c>
      <c r="H16" s="68" t="e">
        <f>VLOOKUP($F16,#REF!,13,FALSE)</f>
        <v>#REF!</v>
      </c>
      <c r="I16" s="130"/>
      <c r="J16" s="131"/>
      <c r="K16" s="132"/>
      <c r="L16" s="130"/>
      <c r="M16" s="131"/>
      <c r="N16" s="132"/>
      <c r="O16" s="130"/>
      <c r="P16" s="131"/>
      <c r="Q16" s="132"/>
      <c r="R16" s="130"/>
      <c r="S16" s="131"/>
      <c r="T16" s="132"/>
      <c r="U16" s="130"/>
      <c r="V16" s="131"/>
      <c r="W16" s="132"/>
      <c r="X16" s="130"/>
      <c r="Y16" s="131"/>
      <c r="Z16" s="132"/>
      <c r="AA16" s="130"/>
      <c r="AB16" s="131"/>
      <c r="AC16" s="132"/>
      <c r="AD16" s="134"/>
      <c r="AE16" s="135"/>
      <c r="AF16" s="69" t="e">
        <f>VLOOKUP($F16,#REF!,9,FALSE)</f>
        <v>#REF!</v>
      </c>
      <c r="AG16"/>
      <c r="AH16"/>
      <c r="AI16"/>
      <c r="AJ16"/>
      <c r="AK16"/>
      <c r="AL16"/>
      <c r="AM16"/>
      <c r="AN16"/>
      <c r="AO16"/>
      <c r="AP16"/>
    </row>
    <row r="17" spans="1:42" ht="14.1" customHeight="1" thickBot="1" x14ac:dyDescent="0.25">
      <c r="A17" s="64" t="s">
        <v>18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268"/>
      <c r="G17" s="68" t="e">
        <f>VLOOKUP($F17,#REF!,12,FALSE)</f>
        <v>#REF!</v>
      </c>
      <c r="H17" s="68" t="e">
        <f>VLOOKUP($F17,#REF!,13,FALSE)</f>
        <v>#REF!</v>
      </c>
      <c r="I17" s="130"/>
      <c r="J17" s="131"/>
      <c r="K17" s="132"/>
      <c r="L17" s="130"/>
      <c r="M17" s="131"/>
      <c r="N17" s="132"/>
      <c r="O17" s="130"/>
      <c r="P17" s="131"/>
      <c r="Q17" s="132"/>
      <c r="R17" s="130"/>
      <c r="S17" s="131"/>
      <c r="T17" s="132"/>
      <c r="U17" s="130"/>
      <c r="V17" s="131"/>
      <c r="W17" s="132"/>
      <c r="X17" s="130"/>
      <c r="Y17" s="131"/>
      <c r="Z17" s="132"/>
      <c r="AA17" s="130"/>
      <c r="AB17" s="131"/>
      <c r="AC17" s="132"/>
      <c r="AD17" s="134"/>
      <c r="AE17" s="135"/>
      <c r="AF17" s="69" t="e">
        <f>VLOOKUP($F17,#REF!,9,FALSE)</f>
        <v>#REF!</v>
      </c>
      <c r="AG17"/>
      <c r="AH17"/>
      <c r="AI17"/>
      <c r="AJ17"/>
      <c r="AK17"/>
      <c r="AL17"/>
      <c r="AM17"/>
      <c r="AN17"/>
      <c r="AO17"/>
      <c r="AP17"/>
    </row>
    <row r="18" spans="1:42" ht="14.1" customHeight="1" thickBot="1" x14ac:dyDescent="0.25">
      <c r="A18" s="67" t="s">
        <v>19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268"/>
      <c r="G18" s="68" t="e">
        <f>VLOOKUP($F18,#REF!,12,FALSE)</f>
        <v>#REF!</v>
      </c>
      <c r="H18" s="68" t="e">
        <f>VLOOKUP($F18,#REF!,13,FALSE)</f>
        <v>#REF!</v>
      </c>
      <c r="I18" s="130"/>
      <c r="J18" s="131"/>
      <c r="K18" s="132"/>
      <c r="L18" s="130"/>
      <c r="M18" s="131"/>
      <c r="N18" s="132"/>
      <c r="O18" s="130"/>
      <c r="P18" s="131"/>
      <c r="Q18" s="132"/>
      <c r="R18" s="130"/>
      <c r="S18" s="131"/>
      <c r="T18" s="132"/>
      <c r="U18" s="130"/>
      <c r="V18" s="131"/>
      <c r="W18" s="132"/>
      <c r="X18" s="130"/>
      <c r="Y18" s="131"/>
      <c r="Z18" s="132"/>
      <c r="AA18" s="130"/>
      <c r="AB18" s="131"/>
      <c r="AC18" s="132"/>
      <c r="AD18" s="134"/>
      <c r="AE18" s="135"/>
      <c r="AF18" s="69" t="e">
        <f>VLOOKUP($F18,#REF!,9,FALSE)</f>
        <v>#REF!</v>
      </c>
      <c r="AG18"/>
      <c r="AH18"/>
      <c r="AI18"/>
      <c r="AJ18"/>
      <c r="AK18"/>
      <c r="AL18"/>
      <c r="AM18"/>
      <c r="AN18"/>
      <c r="AO18"/>
      <c r="AP18"/>
    </row>
    <row r="19" spans="1:42" ht="14.1" customHeight="1" thickBot="1" x14ac:dyDescent="0.25">
      <c r="A19" s="67" t="s">
        <v>20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268"/>
      <c r="G19" s="68" t="e">
        <f>VLOOKUP($F19,#REF!,12,FALSE)</f>
        <v>#REF!</v>
      </c>
      <c r="H19" s="68" t="e">
        <f>VLOOKUP($F19,#REF!,13,FALSE)</f>
        <v>#REF!</v>
      </c>
      <c r="I19" s="130"/>
      <c r="J19" s="131"/>
      <c r="K19" s="132"/>
      <c r="L19" s="130"/>
      <c r="M19" s="131"/>
      <c r="N19" s="132"/>
      <c r="O19" s="130"/>
      <c r="P19" s="131"/>
      <c r="Q19" s="132"/>
      <c r="R19" s="130"/>
      <c r="S19" s="131"/>
      <c r="T19" s="132"/>
      <c r="U19" s="130"/>
      <c r="V19" s="131"/>
      <c r="W19" s="132"/>
      <c r="X19" s="130"/>
      <c r="Y19" s="131"/>
      <c r="Z19" s="132"/>
      <c r="AA19" s="130"/>
      <c r="AB19" s="131"/>
      <c r="AC19" s="132"/>
      <c r="AD19" s="134"/>
      <c r="AE19" s="135"/>
      <c r="AF19" s="69" t="e">
        <f>VLOOKUP($F19,#REF!,9,FALSE)</f>
        <v>#REF!</v>
      </c>
      <c r="AG19"/>
      <c r="AH19"/>
      <c r="AI19"/>
      <c r="AJ19"/>
      <c r="AK19"/>
      <c r="AL19"/>
      <c r="AM19"/>
      <c r="AN19"/>
      <c r="AO19"/>
      <c r="AP19"/>
    </row>
    <row r="20" spans="1:42" ht="14.1" customHeight="1" thickBot="1" x14ac:dyDescent="0.25">
      <c r="A20" s="64" t="s">
        <v>59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268"/>
      <c r="G20" s="68" t="e">
        <f>VLOOKUP($F20,#REF!,12,FALSE)</f>
        <v>#REF!</v>
      </c>
      <c r="H20" s="68" t="e">
        <f>VLOOKUP($F20,#REF!,13,FALSE)</f>
        <v>#REF!</v>
      </c>
      <c r="I20" s="130"/>
      <c r="J20" s="131"/>
      <c r="K20" s="132"/>
      <c r="L20" s="130"/>
      <c r="M20" s="131"/>
      <c r="N20" s="132"/>
      <c r="O20" s="130"/>
      <c r="P20" s="131"/>
      <c r="Q20" s="132"/>
      <c r="R20" s="130"/>
      <c r="S20" s="131"/>
      <c r="T20" s="132"/>
      <c r="U20" s="130"/>
      <c r="V20" s="131"/>
      <c r="W20" s="132"/>
      <c r="X20" s="130"/>
      <c r="Y20" s="131"/>
      <c r="Z20" s="132"/>
      <c r="AA20" s="130"/>
      <c r="AB20" s="131"/>
      <c r="AC20" s="132"/>
      <c r="AD20" s="134"/>
      <c r="AE20" s="135"/>
      <c r="AF20" s="69" t="e">
        <f>VLOOKUP($F20,#REF!,9,FALSE)</f>
        <v>#REF!</v>
      </c>
      <c r="AG20"/>
      <c r="AH20"/>
      <c r="AI20"/>
      <c r="AJ20"/>
      <c r="AK20"/>
      <c r="AL20"/>
      <c r="AM20"/>
      <c r="AN20"/>
      <c r="AO20"/>
      <c r="AP20"/>
    </row>
    <row r="21" spans="1:42" ht="14.1" customHeight="1" thickBot="1" x14ac:dyDescent="0.25">
      <c r="A21" s="64" t="s">
        <v>66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268"/>
      <c r="G21" s="68" t="e">
        <f>VLOOKUP($F21,#REF!,12,FALSE)</f>
        <v>#REF!</v>
      </c>
      <c r="H21" s="68" t="e">
        <f>VLOOKUP($F21,#REF!,13,FALSE)</f>
        <v>#REF!</v>
      </c>
      <c r="I21" s="130"/>
      <c r="J21" s="131"/>
      <c r="K21" s="132"/>
      <c r="L21" s="130"/>
      <c r="M21" s="131"/>
      <c r="N21" s="132"/>
      <c r="O21" s="130"/>
      <c r="P21" s="131"/>
      <c r="Q21" s="132"/>
      <c r="R21" s="130"/>
      <c r="S21" s="131"/>
      <c r="T21" s="132"/>
      <c r="U21" s="130"/>
      <c r="V21" s="131"/>
      <c r="W21" s="132"/>
      <c r="X21" s="130"/>
      <c r="Y21" s="131"/>
      <c r="Z21" s="132"/>
      <c r="AA21" s="130"/>
      <c r="AB21" s="131"/>
      <c r="AC21" s="132"/>
      <c r="AD21" s="134"/>
      <c r="AE21" s="135"/>
      <c r="AF21" s="69" t="e">
        <f>VLOOKUP($F21,#REF!,9,FALSE)</f>
        <v>#REF!</v>
      </c>
      <c r="AG21"/>
      <c r="AH21"/>
      <c r="AI21"/>
      <c r="AJ21"/>
      <c r="AK21"/>
      <c r="AL21"/>
      <c r="AM21"/>
      <c r="AN21"/>
      <c r="AO21"/>
      <c r="AP21"/>
    </row>
    <row r="22" spans="1:42" ht="14.1" customHeight="1" thickBot="1" x14ac:dyDescent="0.25">
      <c r="A22" s="67" t="s">
        <v>65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268"/>
      <c r="G22" s="68" t="e">
        <f>VLOOKUP($F22,#REF!,12,FALSE)</f>
        <v>#REF!</v>
      </c>
      <c r="H22" s="68" t="e">
        <f>VLOOKUP($F22,#REF!,13,FALSE)</f>
        <v>#REF!</v>
      </c>
      <c r="I22" s="130"/>
      <c r="J22" s="131"/>
      <c r="K22" s="132"/>
      <c r="L22" s="130"/>
      <c r="M22" s="131"/>
      <c r="N22" s="132"/>
      <c r="O22" s="130"/>
      <c r="P22" s="131"/>
      <c r="Q22" s="132"/>
      <c r="R22" s="130"/>
      <c r="S22" s="131"/>
      <c r="T22" s="132"/>
      <c r="U22" s="130"/>
      <c r="V22" s="131"/>
      <c r="W22" s="132"/>
      <c r="X22" s="130"/>
      <c r="Y22" s="131"/>
      <c r="Z22" s="132"/>
      <c r="AA22" s="130"/>
      <c r="AB22" s="131"/>
      <c r="AC22" s="132"/>
      <c r="AD22" s="134"/>
      <c r="AE22" s="135"/>
      <c r="AF22" s="69" t="e">
        <f>VLOOKUP($F22,#REF!,9,FALSE)</f>
        <v>#REF!</v>
      </c>
      <c r="AG22"/>
      <c r="AH22"/>
      <c r="AI22"/>
      <c r="AJ22"/>
      <c r="AK22"/>
      <c r="AL22"/>
      <c r="AM22"/>
      <c r="AN22"/>
      <c r="AO22"/>
      <c r="AP22"/>
    </row>
    <row r="23" spans="1:42" ht="14.1" customHeight="1" thickBot="1" x14ac:dyDescent="0.25">
      <c r="A23" s="67" t="s">
        <v>64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268"/>
      <c r="G23" s="68" t="e">
        <f>VLOOKUP($F23,#REF!,12,FALSE)</f>
        <v>#REF!</v>
      </c>
      <c r="H23" s="68" t="e">
        <f>VLOOKUP($F23,#REF!,13,FALSE)</f>
        <v>#REF!</v>
      </c>
      <c r="I23" s="130"/>
      <c r="J23" s="131"/>
      <c r="K23" s="132"/>
      <c r="L23" s="130"/>
      <c r="M23" s="131"/>
      <c r="N23" s="132"/>
      <c r="O23" s="130"/>
      <c r="P23" s="131"/>
      <c r="Q23" s="132"/>
      <c r="R23" s="130"/>
      <c r="S23" s="131"/>
      <c r="T23" s="132"/>
      <c r="U23" s="130"/>
      <c r="V23" s="131"/>
      <c r="W23" s="132"/>
      <c r="X23" s="130"/>
      <c r="Y23" s="131"/>
      <c r="Z23" s="132"/>
      <c r="AA23" s="130"/>
      <c r="AB23" s="131"/>
      <c r="AC23" s="132"/>
      <c r="AD23" s="134"/>
      <c r="AE23" s="135"/>
      <c r="AF23" s="69" t="e">
        <f>VLOOKUP($F23,#REF!,9,FALSE)</f>
        <v>#REF!</v>
      </c>
      <c r="AG23"/>
      <c r="AH23"/>
      <c r="AI23"/>
      <c r="AJ23"/>
      <c r="AK23"/>
      <c r="AL23"/>
      <c r="AM23"/>
      <c r="AN23"/>
      <c r="AO23"/>
      <c r="AP23"/>
    </row>
    <row r="24" spans="1:42" ht="14.1" customHeight="1" thickBot="1" x14ac:dyDescent="0.25">
      <c r="A24" s="64" t="s">
        <v>63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268"/>
      <c r="G24" s="68" t="e">
        <f>VLOOKUP($F24,#REF!,12,FALSE)</f>
        <v>#REF!</v>
      </c>
      <c r="H24" s="68" t="e">
        <f>VLOOKUP($F24,#REF!,13,FALSE)</f>
        <v>#REF!</v>
      </c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0"/>
      <c r="Y24" s="131"/>
      <c r="Z24" s="132"/>
      <c r="AA24" s="130"/>
      <c r="AB24" s="131"/>
      <c r="AC24" s="132"/>
      <c r="AD24" s="134"/>
      <c r="AE24" s="135"/>
      <c r="AF24" s="69" t="e">
        <f>VLOOKUP($F24,#REF!,9,FALSE)</f>
        <v>#REF!</v>
      </c>
      <c r="AG24"/>
      <c r="AH24"/>
      <c r="AI24"/>
      <c r="AJ24"/>
      <c r="AK24"/>
      <c r="AL24"/>
      <c r="AM24"/>
      <c r="AN24"/>
      <c r="AO24"/>
      <c r="AP24"/>
    </row>
    <row r="25" spans="1:42" ht="14.1" customHeight="1" thickBot="1" x14ac:dyDescent="0.25">
      <c r="A25" s="64" t="s">
        <v>62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268"/>
      <c r="G25" s="68" t="e">
        <f>VLOOKUP($F25,#REF!,12,FALSE)</f>
        <v>#REF!</v>
      </c>
      <c r="H25" s="68" t="e">
        <f>VLOOKUP($F25,#REF!,13,FALSE)</f>
        <v>#REF!</v>
      </c>
      <c r="I25" s="130"/>
      <c r="J25" s="131"/>
      <c r="K25" s="132"/>
      <c r="L25" s="130"/>
      <c r="M25" s="131"/>
      <c r="N25" s="132"/>
      <c r="O25" s="130"/>
      <c r="P25" s="131"/>
      <c r="Q25" s="132"/>
      <c r="R25" s="130"/>
      <c r="S25" s="131"/>
      <c r="T25" s="132"/>
      <c r="U25" s="130"/>
      <c r="V25" s="131"/>
      <c r="W25" s="132"/>
      <c r="X25" s="130"/>
      <c r="Y25" s="131"/>
      <c r="Z25" s="132"/>
      <c r="AA25" s="130"/>
      <c r="AB25" s="131"/>
      <c r="AC25" s="132"/>
      <c r="AD25" s="134"/>
      <c r="AE25" s="135"/>
      <c r="AF25" s="69" t="e">
        <f>VLOOKUP($F25,#REF!,9,FALSE)</f>
        <v>#REF!</v>
      </c>
      <c r="AG25"/>
      <c r="AH25"/>
      <c r="AI25"/>
      <c r="AJ25"/>
      <c r="AK25"/>
      <c r="AL25"/>
      <c r="AM25"/>
      <c r="AN25"/>
      <c r="AO25"/>
      <c r="AP25"/>
    </row>
    <row r="26" spans="1:42" ht="14.1" customHeight="1" thickBot="1" x14ac:dyDescent="0.25">
      <c r="A26" s="67" t="s">
        <v>61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268"/>
      <c r="G26" s="68" t="e">
        <f>VLOOKUP($F26,#REF!,12,FALSE)</f>
        <v>#REF!</v>
      </c>
      <c r="H26" s="68" t="e">
        <f>VLOOKUP($F26,#REF!,13,FALSE)</f>
        <v>#REF!</v>
      </c>
      <c r="I26" s="130"/>
      <c r="J26" s="131"/>
      <c r="K26" s="132"/>
      <c r="L26" s="130"/>
      <c r="M26" s="131"/>
      <c r="N26" s="132"/>
      <c r="O26" s="130"/>
      <c r="P26" s="131"/>
      <c r="Q26" s="132"/>
      <c r="R26" s="130"/>
      <c r="S26" s="131"/>
      <c r="T26" s="132"/>
      <c r="U26" s="130"/>
      <c r="V26" s="131"/>
      <c r="W26" s="132"/>
      <c r="X26" s="130"/>
      <c r="Y26" s="131"/>
      <c r="Z26" s="132"/>
      <c r="AA26" s="130"/>
      <c r="AB26" s="131"/>
      <c r="AC26" s="132"/>
      <c r="AD26" s="134"/>
      <c r="AE26" s="135"/>
      <c r="AF26" s="69" t="e">
        <f>VLOOKUP($F26,#REF!,9,FALSE)</f>
        <v>#REF!</v>
      </c>
      <c r="AG26"/>
      <c r="AH26"/>
      <c r="AI26"/>
      <c r="AJ26"/>
      <c r="AK26"/>
      <c r="AL26"/>
      <c r="AM26"/>
      <c r="AN26"/>
      <c r="AO26"/>
      <c r="AP26"/>
    </row>
    <row r="27" spans="1:42" ht="14.1" customHeight="1" thickBot="1" x14ac:dyDescent="0.25">
      <c r="A27" s="67" t="s">
        <v>60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268"/>
      <c r="G27" s="68" t="e">
        <f>VLOOKUP($F27,#REF!,12,FALSE)</f>
        <v>#REF!</v>
      </c>
      <c r="H27" s="68" t="e">
        <f>VLOOKUP($F27,#REF!,13,FALSE)</f>
        <v>#REF!</v>
      </c>
      <c r="I27" s="130"/>
      <c r="J27" s="131"/>
      <c r="K27" s="132"/>
      <c r="L27" s="130"/>
      <c r="M27" s="131"/>
      <c r="N27" s="132"/>
      <c r="O27" s="130"/>
      <c r="P27" s="131"/>
      <c r="Q27" s="132"/>
      <c r="R27" s="130"/>
      <c r="S27" s="131"/>
      <c r="T27" s="132"/>
      <c r="U27" s="130"/>
      <c r="V27" s="131"/>
      <c r="W27" s="132"/>
      <c r="X27" s="130"/>
      <c r="Y27" s="131"/>
      <c r="Z27" s="132"/>
      <c r="AA27" s="130"/>
      <c r="AB27" s="131"/>
      <c r="AC27" s="132"/>
      <c r="AD27" s="134"/>
      <c r="AE27" s="135"/>
      <c r="AF27" s="69" t="e">
        <f>VLOOKUP($F27,#REF!,9,FALSE)</f>
        <v>#REF!</v>
      </c>
      <c r="AG27"/>
      <c r="AH27"/>
      <c r="AI27"/>
      <c r="AJ27"/>
      <c r="AK27"/>
      <c r="AL27"/>
      <c r="AM27"/>
      <c r="AN27"/>
      <c r="AO27"/>
      <c r="AP27"/>
    </row>
    <row r="28" spans="1:42" ht="14.1" customHeight="1" thickBot="1" x14ac:dyDescent="0.25">
      <c r="A28" s="64" t="s">
        <v>67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268"/>
      <c r="G28" s="68" t="e">
        <f>VLOOKUP($F28,#REF!,12,FALSE)</f>
        <v>#REF!</v>
      </c>
      <c r="H28" s="68" t="e">
        <f>VLOOKUP($F28,#REF!,13,FALSE)</f>
        <v>#REF!</v>
      </c>
      <c r="I28" s="130"/>
      <c r="J28" s="131"/>
      <c r="K28" s="132"/>
      <c r="L28" s="130"/>
      <c r="M28" s="131"/>
      <c r="N28" s="132"/>
      <c r="O28" s="130"/>
      <c r="P28" s="131"/>
      <c r="Q28" s="132"/>
      <c r="R28" s="130"/>
      <c r="S28" s="131"/>
      <c r="T28" s="132"/>
      <c r="U28" s="130"/>
      <c r="V28" s="131"/>
      <c r="W28" s="132"/>
      <c r="X28" s="130"/>
      <c r="Y28" s="131"/>
      <c r="Z28" s="132"/>
      <c r="AA28" s="130"/>
      <c r="AB28" s="131"/>
      <c r="AC28" s="132"/>
      <c r="AD28" s="134"/>
      <c r="AE28" s="135"/>
      <c r="AF28" s="69" t="e">
        <f>VLOOKUP($F28,#REF!,9,FALSE)</f>
        <v>#REF!</v>
      </c>
      <c r="AG28"/>
      <c r="AH28"/>
      <c r="AI28"/>
      <c r="AJ28"/>
      <c r="AK28"/>
      <c r="AL28"/>
      <c r="AM28"/>
      <c r="AN28"/>
      <c r="AO28"/>
      <c r="AP28"/>
    </row>
    <row r="29" spans="1:42" ht="14.1" customHeight="1" thickBot="1" x14ac:dyDescent="0.25">
      <c r="A29" s="64" t="s">
        <v>68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268"/>
      <c r="G29" s="68" t="e">
        <f>VLOOKUP($F29,#REF!,12,FALSE)</f>
        <v>#REF!</v>
      </c>
      <c r="H29" s="68" t="e">
        <f>VLOOKUP($F29,#REF!,13,FALSE)</f>
        <v>#REF!</v>
      </c>
      <c r="I29" s="130"/>
      <c r="J29" s="131"/>
      <c r="K29" s="132"/>
      <c r="L29" s="130"/>
      <c r="M29" s="131"/>
      <c r="N29" s="132"/>
      <c r="O29" s="130"/>
      <c r="P29" s="131"/>
      <c r="Q29" s="132"/>
      <c r="R29" s="130"/>
      <c r="S29" s="131"/>
      <c r="T29" s="132"/>
      <c r="U29" s="130"/>
      <c r="V29" s="131"/>
      <c r="W29" s="132"/>
      <c r="X29" s="130"/>
      <c r="Y29" s="131"/>
      <c r="Z29" s="132"/>
      <c r="AA29" s="130"/>
      <c r="AB29" s="131"/>
      <c r="AC29" s="132"/>
      <c r="AD29" s="134"/>
      <c r="AE29" s="135"/>
      <c r="AF29" s="69" t="e">
        <f>VLOOKUP($F29,#REF!,9,FALSE)</f>
        <v>#REF!</v>
      </c>
      <c r="AG29"/>
      <c r="AH29"/>
      <c r="AI29"/>
      <c r="AJ29"/>
      <c r="AK29"/>
      <c r="AL29"/>
      <c r="AM29"/>
      <c r="AN29"/>
      <c r="AO29"/>
      <c r="AP29"/>
    </row>
    <row r="30" spans="1:42" ht="14.1" customHeight="1" thickBot="1" x14ac:dyDescent="0.25">
      <c r="A30" s="67" t="s">
        <v>69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268"/>
      <c r="G30" s="68" t="e">
        <f>VLOOKUP($F30,#REF!,12,FALSE)</f>
        <v>#REF!</v>
      </c>
      <c r="H30" s="68" t="e">
        <f>VLOOKUP($F30,#REF!,13,FALSE)</f>
        <v>#REF!</v>
      </c>
      <c r="I30" s="130"/>
      <c r="J30" s="131"/>
      <c r="K30" s="132"/>
      <c r="L30" s="130"/>
      <c r="M30" s="131"/>
      <c r="N30" s="132"/>
      <c r="O30" s="130"/>
      <c r="P30" s="131"/>
      <c r="Q30" s="132"/>
      <c r="R30" s="130"/>
      <c r="S30" s="131"/>
      <c r="T30" s="132"/>
      <c r="U30" s="130"/>
      <c r="V30" s="131"/>
      <c r="W30" s="132"/>
      <c r="X30" s="130"/>
      <c r="Y30" s="131"/>
      <c r="Z30" s="132"/>
      <c r="AA30" s="130"/>
      <c r="AB30" s="131"/>
      <c r="AC30" s="132"/>
      <c r="AD30" s="134"/>
      <c r="AE30" s="135"/>
      <c r="AF30" s="69" t="e">
        <f>VLOOKUP($F30,#REF!,9,FALSE)</f>
        <v>#REF!</v>
      </c>
      <c r="AG30"/>
      <c r="AH30"/>
      <c r="AI30"/>
      <c r="AJ30"/>
      <c r="AK30"/>
      <c r="AL30"/>
      <c r="AM30"/>
      <c r="AN30"/>
      <c r="AO30"/>
      <c r="AP30"/>
    </row>
    <row r="31" spans="1:42" ht="14.1" customHeight="1" thickBot="1" x14ac:dyDescent="0.25">
      <c r="A31" s="67" t="s">
        <v>70</v>
      </c>
      <c r="B31" s="65" t="e">
        <f>VLOOKUP($F31,#REF!,3,FALSE)</f>
        <v>#REF!</v>
      </c>
      <c r="C31" s="66" t="e">
        <f>VLOOKUP($F31,#REF!,4,FALSE)</f>
        <v>#REF!</v>
      </c>
      <c r="D31" s="129" t="e">
        <f>VLOOKUP($F31,#REF!,5,FALSE)</f>
        <v>#REF!</v>
      </c>
      <c r="E31" s="264" t="e">
        <f>VLOOKUP($F31,#REF!,8,FALSE)</f>
        <v>#REF!</v>
      </c>
      <c r="F31" s="268"/>
      <c r="G31" s="68" t="e">
        <f>VLOOKUP($F31,#REF!,12,FALSE)</f>
        <v>#REF!</v>
      </c>
      <c r="H31" s="68" t="e">
        <f>VLOOKUP($F31,#REF!,13,FALSE)</f>
        <v>#REF!</v>
      </c>
      <c r="I31" s="130"/>
      <c r="J31" s="131"/>
      <c r="K31" s="132"/>
      <c r="L31" s="130"/>
      <c r="M31" s="131"/>
      <c r="N31" s="132"/>
      <c r="O31" s="130"/>
      <c r="P31" s="131"/>
      <c r="Q31" s="132"/>
      <c r="R31" s="130"/>
      <c r="S31" s="131"/>
      <c r="T31" s="132"/>
      <c r="U31" s="130"/>
      <c r="V31" s="131"/>
      <c r="W31" s="132"/>
      <c r="X31" s="130"/>
      <c r="Y31" s="131"/>
      <c r="Z31" s="132"/>
      <c r="AA31" s="130"/>
      <c r="AB31" s="131"/>
      <c r="AC31" s="132"/>
      <c r="AD31" s="134"/>
      <c r="AE31" s="135"/>
      <c r="AF31" s="69" t="e">
        <f>VLOOKUP($F31,#REF!,9,FALSE)</f>
        <v>#REF!</v>
      </c>
      <c r="AG31"/>
      <c r="AH31"/>
      <c r="AI31"/>
      <c r="AJ31"/>
      <c r="AK31"/>
      <c r="AL31"/>
      <c r="AM31"/>
      <c r="AN31"/>
      <c r="AO31"/>
      <c r="AP31"/>
    </row>
    <row r="32" spans="1:42" ht="14.1" customHeight="1" thickBot="1" x14ac:dyDescent="0.25">
      <c r="A32" s="67" t="s">
        <v>71</v>
      </c>
      <c r="B32" s="65" t="e">
        <f>VLOOKUP($F32,#REF!,3,FALSE)</f>
        <v>#REF!</v>
      </c>
      <c r="C32" s="66" t="e">
        <f>VLOOKUP($F32,#REF!,4,FALSE)</f>
        <v>#REF!</v>
      </c>
      <c r="D32" s="129" t="e">
        <f>VLOOKUP($F32,#REF!,5,FALSE)</f>
        <v>#REF!</v>
      </c>
      <c r="E32" s="264" t="e">
        <f>VLOOKUP($F32,#REF!,8,FALSE)</f>
        <v>#REF!</v>
      </c>
      <c r="F32" s="268"/>
      <c r="G32" s="68" t="e">
        <f>VLOOKUP($F32,#REF!,12,FALSE)</f>
        <v>#REF!</v>
      </c>
      <c r="H32" s="68" t="e">
        <f>VLOOKUP($F32,#REF!,13,FALSE)</f>
        <v>#REF!</v>
      </c>
      <c r="I32" s="130"/>
      <c r="J32" s="131"/>
      <c r="K32" s="132"/>
      <c r="L32" s="130"/>
      <c r="M32" s="131"/>
      <c r="N32" s="132"/>
      <c r="O32" s="130"/>
      <c r="P32" s="131"/>
      <c r="Q32" s="132"/>
      <c r="R32" s="130"/>
      <c r="S32" s="131"/>
      <c r="T32" s="132"/>
      <c r="U32" s="130"/>
      <c r="V32" s="131"/>
      <c r="W32" s="132"/>
      <c r="X32" s="130"/>
      <c r="Y32" s="131"/>
      <c r="Z32" s="132"/>
      <c r="AA32" s="130"/>
      <c r="AB32" s="131"/>
      <c r="AC32" s="132"/>
      <c r="AD32" s="134"/>
      <c r="AE32" s="135"/>
      <c r="AF32" s="69" t="e">
        <f>VLOOKUP($F32,#REF!,9,FALSE)</f>
        <v>#REF!</v>
      </c>
      <c r="AG32"/>
      <c r="AH32"/>
      <c r="AI32"/>
      <c r="AJ32"/>
      <c r="AK32"/>
      <c r="AL32"/>
      <c r="AM32"/>
      <c r="AN32"/>
      <c r="AO32"/>
      <c r="AP32"/>
    </row>
    <row r="33" spans="1:42" ht="14.1" customHeight="1" x14ac:dyDescent="0.2">
      <c r="A33" s="67" t="s">
        <v>72</v>
      </c>
      <c r="B33" s="65" t="e">
        <f>VLOOKUP($F33,#REF!,3,FALSE)</f>
        <v>#REF!</v>
      </c>
      <c r="C33" s="66" t="e">
        <f>VLOOKUP($F33,#REF!,4,FALSE)</f>
        <v>#REF!</v>
      </c>
      <c r="D33" s="129" t="e">
        <f>VLOOKUP($F33,#REF!,5,FALSE)</f>
        <v>#REF!</v>
      </c>
      <c r="E33" s="264" t="e">
        <f>VLOOKUP($F33,#REF!,8,FALSE)</f>
        <v>#REF!</v>
      </c>
      <c r="F33" s="268"/>
      <c r="G33" s="68" t="e">
        <f>VLOOKUP($F33,#REF!,12,FALSE)</f>
        <v>#REF!</v>
      </c>
      <c r="H33" s="68" t="e">
        <f>VLOOKUP($F33,#REF!,13,FALSE)</f>
        <v>#REF!</v>
      </c>
      <c r="I33" s="130"/>
      <c r="J33" s="131"/>
      <c r="K33" s="132"/>
      <c r="L33" s="130"/>
      <c r="M33" s="131"/>
      <c r="N33" s="132"/>
      <c r="O33" s="130"/>
      <c r="P33" s="131"/>
      <c r="Q33" s="132"/>
      <c r="R33" s="130"/>
      <c r="S33" s="131"/>
      <c r="T33" s="132"/>
      <c r="U33" s="130"/>
      <c r="V33" s="131"/>
      <c r="W33" s="132"/>
      <c r="X33" s="130"/>
      <c r="Y33" s="131"/>
      <c r="Z33" s="132"/>
      <c r="AA33" s="130"/>
      <c r="AB33" s="131"/>
      <c r="AC33" s="132"/>
      <c r="AD33" s="134"/>
      <c r="AE33" s="135"/>
      <c r="AF33" s="69" t="e">
        <f>VLOOKUP($F33,#REF!,9,FALSE)</f>
        <v>#REF!</v>
      </c>
      <c r="AG33"/>
      <c r="AH33"/>
      <c r="AI33"/>
      <c r="AJ33"/>
      <c r="AK33"/>
      <c r="AL33"/>
      <c r="AM33"/>
      <c r="AN33"/>
      <c r="AO33"/>
      <c r="AP33"/>
    </row>
    <row r="34" spans="1:42" x14ac:dyDescent="0.2">
      <c r="A34" s="74"/>
      <c r="B34" s="111"/>
      <c r="C34" s="81"/>
      <c r="D34" s="111"/>
      <c r="E34" s="111"/>
      <c r="F34" s="85"/>
      <c r="G34" s="85"/>
      <c r="H34" s="85"/>
      <c r="I34" s="83"/>
      <c r="J34" s="83"/>
      <c r="K34" s="37"/>
      <c r="L34" s="83"/>
      <c r="M34" s="83"/>
      <c r="N34" s="37"/>
      <c r="O34" s="83"/>
      <c r="P34" s="83"/>
      <c r="Q34" s="37"/>
      <c r="R34" s="83"/>
      <c r="S34" s="83"/>
      <c r="T34" s="37"/>
      <c r="U34" s="83"/>
      <c r="V34" s="83"/>
      <c r="W34" s="37"/>
      <c r="X34" s="83"/>
      <c r="Y34" s="83"/>
      <c r="Z34" s="37"/>
      <c r="AA34" s="83"/>
      <c r="AB34" s="83"/>
      <c r="AC34" s="37"/>
      <c r="AD34" s="37"/>
      <c r="AE34" s="37"/>
      <c r="AF34" s="81"/>
      <c r="AG34"/>
      <c r="AH34"/>
      <c r="AI34"/>
      <c r="AJ34"/>
      <c r="AK34"/>
      <c r="AL34"/>
      <c r="AM34"/>
      <c r="AN34"/>
      <c r="AO34"/>
      <c r="AP34"/>
    </row>
    <row r="35" spans="1:42" ht="15.75" x14ac:dyDescent="0.25">
      <c r="A35" s="74"/>
      <c r="B35" s="111" t="s">
        <v>51</v>
      </c>
      <c r="C35" s="81"/>
      <c r="D35" s="111" t="s">
        <v>73</v>
      </c>
      <c r="E35" s="111"/>
      <c r="F35" s="74"/>
      <c r="G35" s="74"/>
      <c r="H35" s="74"/>
      <c r="I35" s="74"/>
      <c r="J35" s="141" t="s">
        <v>49</v>
      </c>
      <c r="K35" s="37"/>
      <c r="L35" s="83"/>
      <c r="M35" s="83"/>
      <c r="N35" s="37"/>
      <c r="O35" s="83"/>
      <c r="P35" s="83"/>
      <c r="Q35" s="37"/>
      <c r="R35" s="83"/>
      <c r="S35" s="83"/>
      <c r="T35" s="37"/>
      <c r="U35" s="83"/>
      <c r="V35" s="83"/>
      <c r="W35" s="37"/>
      <c r="X35" s="141" t="s">
        <v>35</v>
      </c>
      <c r="Y35" s="83"/>
      <c r="Z35" s="37"/>
      <c r="AA35" s="83"/>
      <c r="AB35" s="83"/>
      <c r="AC35" s="37"/>
      <c r="AG35"/>
      <c r="AH35"/>
      <c r="AI35"/>
      <c r="AJ35"/>
      <c r="AK35"/>
      <c r="AL35"/>
      <c r="AM35"/>
      <c r="AN35"/>
      <c r="AO35"/>
      <c r="AP35"/>
    </row>
    <row r="36" spans="1:42" x14ac:dyDescent="0.2">
      <c r="A36" s="74"/>
      <c r="B36" s="111"/>
      <c r="C36" s="81"/>
      <c r="D36" s="111"/>
      <c r="E36" s="111"/>
      <c r="F36" s="85"/>
      <c r="G36" s="85"/>
      <c r="H36" s="85"/>
      <c r="I36" s="83"/>
      <c r="J36" s="83"/>
      <c r="K36" s="37"/>
      <c r="L36" s="83"/>
      <c r="M36" s="83"/>
      <c r="N36" s="37"/>
      <c r="O36" s="83"/>
      <c r="P36" s="83"/>
      <c r="Q36" s="37"/>
      <c r="R36" s="83"/>
      <c r="S36" s="83"/>
      <c r="T36" s="37"/>
      <c r="U36" s="83"/>
      <c r="V36" s="83"/>
      <c r="W36" s="37"/>
      <c r="X36" s="83"/>
      <c r="Y36" s="83"/>
      <c r="Z36" s="37"/>
      <c r="AA36" s="83"/>
      <c r="AB36" s="83"/>
    </row>
    <row r="37" spans="1:42" x14ac:dyDescent="0.2">
      <c r="A37" s="42"/>
      <c r="B37" s="87"/>
      <c r="C37" s="87"/>
      <c r="D37" s="87"/>
      <c r="E37" s="87"/>
      <c r="F37" s="42"/>
      <c r="G37" s="42"/>
      <c r="H37" s="42"/>
      <c r="I37" s="87"/>
      <c r="J37" s="87"/>
      <c r="K37" s="87"/>
      <c r="L37" s="42"/>
      <c r="M37" s="87"/>
    </row>
    <row r="38" spans="1:42" ht="14.25" x14ac:dyDescent="0.2">
      <c r="A38" s="36"/>
      <c r="B38" s="36"/>
      <c r="C38" s="36"/>
      <c r="D38" s="36"/>
      <c r="E38" s="36"/>
      <c r="F38" s="36"/>
      <c r="G38" s="36"/>
      <c r="H38" s="36"/>
      <c r="I38" s="89"/>
      <c r="J38" s="43"/>
      <c r="K38" s="97"/>
      <c r="L38" s="36"/>
      <c r="M38" s="36"/>
    </row>
    <row r="39" spans="1:42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42" ht="15.75" x14ac:dyDescent="0.25">
      <c r="A40" s="83"/>
      <c r="B40" s="384"/>
      <c r="C40" s="384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42" ht="15.75" x14ac:dyDescent="0.25">
      <c r="A41" s="74"/>
      <c r="B41" s="141"/>
      <c r="C41" s="141"/>
      <c r="D41" s="96"/>
      <c r="E41" s="96"/>
      <c r="F41" s="74"/>
      <c r="G41" s="74"/>
      <c r="H41" s="74"/>
      <c r="I41" s="74"/>
      <c r="J41" s="74"/>
      <c r="K41" s="74"/>
      <c r="L41" s="74"/>
      <c r="M41" s="96"/>
    </row>
    <row r="42" spans="1:42" ht="15.75" x14ac:dyDescent="0.25">
      <c r="A42" s="74"/>
      <c r="B42" s="141"/>
      <c r="C42" s="141"/>
      <c r="D42" s="96"/>
      <c r="E42" s="96"/>
      <c r="F42" s="74"/>
      <c r="G42" s="74"/>
      <c r="H42" s="74"/>
      <c r="I42" s="74"/>
      <c r="J42" s="74"/>
      <c r="K42" s="74"/>
      <c r="L42" s="74"/>
      <c r="M42" s="96"/>
    </row>
    <row r="43" spans="1:42" ht="15.75" x14ac:dyDescent="0.25">
      <c r="A43" s="74"/>
      <c r="B43" s="141"/>
      <c r="C43" s="141"/>
      <c r="D43" s="96"/>
      <c r="E43" s="96"/>
      <c r="F43" s="74"/>
      <c r="G43" s="74"/>
      <c r="H43" s="74"/>
      <c r="I43" s="74"/>
      <c r="J43" s="74"/>
      <c r="K43" s="74"/>
      <c r="L43" s="74"/>
      <c r="M43" s="96"/>
    </row>
    <row r="44" spans="1:42" ht="15.75" x14ac:dyDescent="0.25">
      <c r="A44" s="74"/>
      <c r="B44" s="141"/>
      <c r="C44" s="141"/>
      <c r="D44" s="96"/>
      <c r="E44" s="96"/>
      <c r="F44" s="74"/>
      <c r="G44" s="74"/>
      <c r="H44" s="74"/>
      <c r="I44" s="74"/>
      <c r="J44" s="74"/>
      <c r="K44" s="74"/>
      <c r="L44" s="74"/>
      <c r="M44" s="96"/>
    </row>
    <row r="45" spans="1:42" ht="15.75" x14ac:dyDescent="0.25">
      <c r="A45" s="74"/>
      <c r="B45" s="141"/>
      <c r="C45" s="141"/>
      <c r="D45" s="96"/>
      <c r="E45" s="96"/>
      <c r="F45" s="74"/>
      <c r="G45" s="74"/>
      <c r="H45" s="74"/>
      <c r="I45" s="74"/>
      <c r="J45" s="74"/>
      <c r="K45" s="74"/>
      <c r="L45" s="74"/>
      <c r="M45" s="96"/>
    </row>
    <row r="46" spans="1:42" ht="15.75" x14ac:dyDescent="0.25">
      <c r="A46" s="74"/>
      <c r="B46" s="141"/>
      <c r="C46" s="141"/>
      <c r="D46" s="96"/>
      <c r="E46" s="96"/>
      <c r="F46" s="74"/>
      <c r="G46" s="74"/>
      <c r="H46" s="74"/>
      <c r="I46" s="74"/>
      <c r="J46" s="74"/>
      <c r="K46" s="74"/>
      <c r="L46" s="74"/>
      <c r="M46" s="96"/>
    </row>
    <row r="47" spans="1:42" ht="15.75" x14ac:dyDescent="0.25">
      <c r="A47" s="74"/>
      <c r="B47" s="96"/>
      <c r="C47" s="96"/>
      <c r="D47" s="96"/>
      <c r="E47" s="96"/>
      <c r="F47" s="74"/>
      <c r="G47" s="74"/>
      <c r="H47" s="74"/>
      <c r="I47" s="74"/>
      <c r="J47" s="74"/>
      <c r="K47" s="74"/>
      <c r="L47" s="74"/>
      <c r="M47" s="96"/>
    </row>
    <row r="48" spans="1:42" ht="15.75" x14ac:dyDescent="0.25">
      <c r="A48" s="74"/>
      <c r="B48" s="96"/>
      <c r="C48" s="96"/>
      <c r="D48" s="96"/>
      <c r="E48" s="96"/>
      <c r="F48" s="74"/>
      <c r="G48" s="74"/>
      <c r="H48" s="74"/>
      <c r="I48" s="74"/>
      <c r="J48" s="74"/>
      <c r="K48" s="74"/>
      <c r="L48" s="74"/>
      <c r="M48" s="96"/>
    </row>
    <row r="49" spans="1:13" ht="15.75" x14ac:dyDescent="0.25">
      <c r="A49" s="74"/>
      <c r="B49" s="96"/>
      <c r="C49" s="96"/>
      <c r="D49" s="96"/>
      <c r="E49" s="96"/>
      <c r="F49" s="74"/>
      <c r="G49" s="74"/>
      <c r="H49" s="74"/>
      <c r="I49" s="74"/>
      <c r="J49" s="74"/>
      <c r="K49" s="74"/>
      <c r="L49" s="74"/>
      <c r="M49" s="96"/>
    </row>
    <row r="50" spans="1:13" x14ac:dyDescent="0.2">
      <c r="A50" s="83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5.75" x14ac:dyDescent="0.25">
      <c r="A51" s="74"/>
      <c r="B51" s="96"/>
      <c r="C51" s="96"/>
      <c r="D51" s="96"/>
      <c r="E51" s="96"/>
      <c r="F51" s="74"/>
      <c r="G51" s="74"/>
      <c r="H51" s="74"/>
      <c r="I51" s="74"/>
      <c r="J51" s="74"/>
      <c r="K51" s="74"/>
      <c r="L51" s="74"/>
      <c r="M51" s="96"/>
    </row>
    <row r="52" spans="1:13" ht="15.75" x14ac:dyDescent="0.25">
      <c r="A52" s="74"/>
      <c r="B52" s="96"/>
      <c r="C52" s="96"/>
      <c r="D52" s="96"/>
      <c r="E52" s="96"/>
      <c r="F52" s="74"/>
      <c r="G52" s="74"/>
      <c r="H52" s="74"/>
      <c r="I52" s="74"/>
      <c r="J52" s="74"/>
      <c r="K52" s="74"/>
      <c r="L52" s="74"/>
      <c r="M52" s="96"/>
    </row>
    <row r="53" spans="1:13" ht="15.75" x14ac:dyDescent="0.25">
      <c r="A53" s="74"/>
      <c r="B53" s="96"/>
      <c r="C53" s="96"/>
      <c r="D53" s="96"/>
      <c r="E53" s="96"/>
      <c r="F53" s="74"/>
      <c r="G53" s="74"/>
      <c r="H53" s="74"/>
      <c r="I53" s="74"/>
      <c r="J53" s="74"/>
      <c r="K53" s="74"/>
      <c r="L53" s="74"/>
      <c r="M53" s="96"/>
    </row>
    <row r="54" spans="1:13" ht="15.75" x14ac:dyDescent="0.25">
      <c r="A54" s="74"/>
      <c r="B54" s="96"/>
      <c r="C54" s="96"/>
      <c r="D54" s="96"/>
      <c r="E54" s="96"/>
      <c r="F54" s="74"/>
      <c r="G54" s="74"/>
      <c r="H54" s="74"/>
      <c r="I54" s="74"/>
      <c r="J54" s="74"/>
      <c r="K54" s="74"/>
      <c r="L54" s="74"/>
      <c r="M54" s="96"/>
    </row>
    <row r="55" spans="1:13" ht="15.75" x14ac:dyDescent="0.25">
      <c r="A55" s="74"/>
      <c r="B55" s="96"/>
      <c r="C55" s="96"/>
      <c r="D55" s="96"/>
      <c r="E55" s="96"/>
      <c r="F55" s="74"/>
      <c r="G55" s="74"/>
      <c r="H55" s="74"/>
      <c r="I55" s="74"/>
      <c r="J55" s="74"/>
      <c r="K55" s="74"/>
      <c r="L55" s="74"/>
      <c r="M55" s="96"/>
    </row>
    <row r="56" spans="1:13" ht="15.75" x14ac:dyDescent="0.25">
      <c r="A56" s="74"/>
      <c r="B56" s="96"/>
      <c r="C56" s="96"/>
      <c r="D56" s="96"/>
      <c r="E56" s="96"/>
      <c r="F56" s="74"/>
      <c r="G56" s="74"/>
      <c r="H56" s="74"/>
      <c r="I56" s="74"/>
      <c r="J56" s="74"/>
      <c r="K56" s="74"/>
      <c r="L56" s="74"/>
      <c r="M56" s="96"/>
    </row>
    <row r="57" spans="1:13" ht="15.75" x14ac:dyDescent="0.25">
      <c r="A57" s="74"/>
      <c r="B57" s="96"/>
      <c r="C57" s="96"/>
      <c r="D57" s="96"/>
      <c r="E57" s="96"/>
      <c r="F57" s="74"/>
      <c r="G57" s="74"/>
      <c r="H57" s="74"/>
      <c r="I57" s="74"/>
      <c r="J57" s="74"/>
      <c r="K57" s="74"/>
      <c r="L57" s="74"/>
      <c r="M57" s="96"/>
    </row>
    <row r="58" spans="1:13" ht="15.75" x14ac:dyDescent="0.25">
      <c r="A58" s="74"/>
      <c r="B58" s="96"/>
      <c r="C58" s="96"/>
      <c r="D58" s="96"/>
      <c r="E58" s="96"/>
      <c r="F58" s="74"/>
      <c r="G58" s="74"/>
      <c r="H58" s="74"/>
      <c r="I58" s="74"/>
      <c r="J58" s="74"/>
      <c r="K58" s="74"/>
      <c r="L58" s="74"/>
      <c r="M58" s="96"/>
    </row>
    <row r="59" spans="1:13" ht="15.75" x14ac:dyDescent="0.25">
      <c r="A59" s="74"/>
      <c r="B59" s="96"/>
      <c r="C59" s="96"/>
      <c r="D59" s="96"/>
      <c r="E59" s="96"/>
      <c r="F59" s="74"/>
      <c r="G59" s="74"/>
      <c r="H59" s="74"/>
      <c r="I59" s="74"/>
      <c r="J59" s="74"/>
      <c r="K59" s="74"/>
      <c r="L59" s="74"/>
      <c r="M59" s="96"/>
    </row>
    <row r="60" spans="1:13" x14ac:dyDescent="0.2">
      <c r="A60" s="83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ht="15.75" x14ac:dyDescent="0.25">
      <c r="A61" s="74"/>
      <c r="B61" s="96"/>
      <c r="C61" s="96"/>
      <c r="D61" s="96"/>
      <c r="E61" s="96"/>
      <c r="F61" s="74"/>
      <c r="G61" s="74"/>
      <c r="H61" s="74"/>
      <c r="I61" s="74"/>
      <c r="J61" s="74"/>
      <c r="K61" s="74"/>
      <c r="L61" s="74"/>
      <c r="M61" s="96"/>
    </row>
    <row r="62" spans="1:13" ht="15.75" x14ac:dyDescent="0.25">
      <c r="A62" s="74"/>
      <c r="B62" s="96"/>
      <c r="C62" s="96"/>
      <c r="D62" s="96"/>
      <c r="E62" s="96"/>
      <c r="F62" s="74"/>
      <c r="G62" s="74"/>
      <c r="H62" s="74"/>
      <c r="I62" s="74"/>
      <c r="J62" s="74"/>
      <c r="K62" s="74"/>
      <c r="L62" s="74"/>
      <c r="M62" s="96"/>
    </row>
    <row r="63" spans="1:13" ht="15.75" x14ac:dyDescent="0.25">
      <c r="A63" s="74"/>
      <c r="B63" s="96"/>
      <c r="C63" s="96"/>
      <c r="D63" s="96"/>
      <c r="E63" s="96"/>
      <c r="F63" s="74"/>
      <c r="G63" s="74"/>
      <c r="H63" s="74"/>
      <c r="I63" s="74"/>
      <c r="J63" s="74"/>
      <c r="K63" s="74"/>
      <c r="L63" s="74"/>
      <c r="M63" s="96"/>
    </row>
    <row r="64" spans="1:13" ht="15.75" x14ac:dyDescent="0.25">
      <c r="A64" s="74"/>
      <c r="B64" s="96"/>
      <c r="C64" s="96"/>
      <c r="D64" s="96"/>
      <c r="E64" s="96"/>
      <c r="F64" s="74"/>
      <c r="G64" s="74"/>
      <c r="H64" s="74"/>
      <c r="I64" s="74"/>
      <c r="J64" s="74"/>
      <c r="K64" s="74"/>
      <c r="L64" s="74"/>
      <c r="M64" s="96"/>
    </row>
    <row r="65" spans="1:13" ht="15.75" x14ac:dyDescent="0.25">
      <c r="A65" s="74"/>
      <c r="B65" s="96"/>
      <c r="C65" s="96"/>
      <c r="D65" s="96"/>
      <c r="E65" s="96"/>
      <c r="F65" s="74"/>
      <c r="G65" s="74"/>
      <c r="H65" s="74"/>
      <c r="I65" s="74"/>
      <c r="J65" s="74"/>
      <c r="K65" s="74"/>
      <c r="L65" s="74"/>
      <c r="M65" s="96"/>
    </row>
    <row r="66" spans="1:13" ht="15.75" x14ac:dyDescent="0.25">
      <c r="A66" s="74"/>
      <c r="B66" s="96"/>
      <c r="C66" s="96"/>
      <c r="D66" s="96"/>
      <c r="E66" s="96"/>
      <c r="F66" s="74"/>
      <c r="G66" s="74"/>
      <c r="H66" s="74"/>
      <c r="I66" s="74"/>
      <c r="J66" s="74"/>
      <c r="K66" s="74"/>
      <c r="L66" s="74"/>
      <c r="M66" s="96"/>
    </row>
    <row r="67" spans="1:13" ht="15.75" x14ac:dyDescent="0.25">
      <c r="A67" s="74"/>
      <c r="B67" s="96"/>
      <c r="C67" s="96"/>
      <c r="D67" s="96"/>
      <c r="E67" s="96"/>
      <c r="F67" s="74"/>
      <c r="G67" s="74"/>
      <c r="H67" s="74"/>
      <c r="I67" s="74"/>
      <c r="J67" s="74"/>
      <c r="K67" s="74"/>
      <c r="L67" s="74"/>
      <c r="M67" s="96"/>
    </row>
    <row r="68" spans="1:13" ht="15.75" x14ac:dyDescent="0.25">
      <c r="A68" s="74"/>
      <c r="B68" s="96"/>
      <c r="C68" s="96"/>
      <c r="D68" s="96"/>
      <c r="E68" s="96"/>
      <c r="F68" s="74"/>
      <c r="G68" s="74"/>
      <c r="H68" s="74"/>
      <c r="I68" s="74"/>
      <c r="J68" s="74"/>
      <c r="K68" s="74"/>
      <c r="L68" s="74"/>
      <c r="M68" s="96"/>
    </row>
    <row r="69" spans="1:13" ht="15.75" x14ac:dyDescent="0.25">
      <c r="A69" s="74"/>
      <c r="B69" s="96"/>
      <c r="C69" s="96"/>
      <c r="D69" s="96"/>
      <c r="E69" s="96"/>
      <c r="F69" s="74"/>
      <c r="G69" s="74"/>
      <c r="H69" s="74"/>
      <c r="I69" s="74"/>
      <c r="J69" s="74"/>
      <c r="K69" s="74"/>
      <c r="L69" s="74"/>
      <c r="M69" s="96"/>
    </row>
    <row r="70" spans="1:13" x14ac:dyDescent="0.2">
      <c r="A70" s="83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 ht="15.75" x14ac:dyDescent="0.25">
      <c r="A71" s="74"/>
      <c r="B71" s="96"/>
      <c r="C71" s="96"/>
      <c r="D71" s="96"/>
      <c r="E71" s="96"/>
      <c r="F71" s="74"/>
      <c r="G71" s="74"/>
      <c r="H71" s="74"/>
      <c r="I71" s="74"/>
      <c r="J71" s="74"/>
      <c r="K71" s="74"/>
      <c r="L71" s="74"/>
      <c r="M71" s="96"/>
    </row>
    <row r="72" spans="1:13" ht="15.75" x14ac:dyDescent="0.25">
      <c r="A72" s="74"/>
      <c r="B72" s="96"/>
      <c r="C72" s="96"/>
      <c r="D72" s="96"/>
      <c r="E72" s="96"/>
      <c r="F72" s="74"/>
      <c r="G72" s="74"/>
      <c r="H72" s="74"/>
      <c r="I72" s="74"/>
      <c r="J72" s="74"/>
      <c r="K72" s="74"/>
      <c r="L72" s="74"/>
      <c r="M72" s="96"/>
    </row>
    <row r="73" spans="1:13" ht="15.75" x14ac:dyDescent="0.25">
      <c r="A73" s="74"/>
      <c r="B73" s="96"/>
      <c r="C73" s="96"/>
      <c r="D73" s="96"/>
      <c r="E73" s="96"/>
      <c r="F73" s="74"/>
      <c r="G73" s="74"/>
      <c r="H73" s="74"/>
      <c r="I73" s="74"/>
      <c r="J73" s="74"/>
      <c r="K73" s="74"/>
      <c r="L73" s="74"/>
      <c r="M73" s="96"/>
    </row>
    <row r="74" spans="1:13" ht="15.75" x14ac:dyDescent="0.25">
      <c r="A74" s="74"/>
      <c r="B74" s="96"/>
      <c r="C74" s="96"/>
      <c r="D74" s="96"/>
      <c r="E74" s="96"/>
      <c r="F74" s="74"/>
      <c r="G74" s="74"/>
      <c r="H74" s="74"/>
      <c r="I74" s="74"/>
      <c r="J74" s="74"/>
      <c r="K74" s="74"/>
      <c r="L74" s="74"/>
      <c r="M74" s="96"/>
    </row>
    <row r="75" spans="1:13" ht="15.75" x14ac:dyDescent="0.25">
      <c r="A75" s="74"/>
      <c r="B75" s="96"/>
      <c r="C75" s="96"/>
      <c r="D75" s="96"/>
      <c r="E75" s="96"/>
      <c r="F75" s="74"/>
      <c r="G75" s="74"/>
      <c r="H75" s="74"/>
      <c r="I75" s="74"/>
      <c r="J75" s="74"/>
      <c r="K75" s="74"/>
      <c r="L75" s="74"/>
      <c r="M75" s="96"/>
    </row>
    <row r="76" spans="1:13" ht="15.75" x14ac:dyDescent="0.25">
      <c r="A76" s="74"/>
      <c r="B76" s="96"/>
      <c r="C76" s="96"/>
      <c r="D76" s="96"/>
      <c r="E76" s="96"/>
      <c r="F76" s="74"/>
      <c r="G76" s="74"/>
      <c r="H76" s="74"/>
      <c r="I76" s="74"/>
      <c r="J76" s="74"/>
      <c r="K76" s="74"/>
      <c r="L76" s="74"/>
      <c r="M76" s="96"/>
    </row>
    <row r="77" spans="1:13" ht="15.75" x14ac:dyDescent="0.25">
      <c r="A77" s="74"/>
      <c r="B77" s="96"/>
      <c r="C77" s="96"/>
      <c r="D77" s="96"/>
      <c r="E77" s="96"/>
      <c r="F77" s="74"/>
      <c r="G77" s="74"/>
      <c r="H77" s="74"/>
      <c r="I77" s="74"/>
      <c r="J77" s="74"/>
      <c r="K77" s="74"/>
      <c r="L77" s="74"/>
      <c r="M77" s="96"/>
    </row>
    <row r="78" spans="1:13" ht="15.75" x14ac:dyDescent="0.25">
      <c r="A78" s="74"/>
      <c r="B78" s="96"/>
      <c r="C78" s="96"/>
      <c r="D78" s="96"/>
      <c r="E78" s="96"/>
      <c r="F78" s="74"/>
      <c r="G78" s="74"/>
      <c r="H78" s="74"/>
      <c r="I78" s="74"/>
      <c r="J78" s="74"/>
      <c r="K78" s="74"/>
      <c r="L78" s="74"/>
      <c r="M78" s="96"/>
    </row>
    <row r="79" spans="1:13" x14ac:dyDescent="0.2">
      <c r="A79" s="74"/>
      <c r="B79" s="142"/>
      <c r="C79" s="400"/>
      <c r="D79" s="400"/>
      <c r="E79" s="225"/>
      <c r="F79" s="401"/>
      <c r="G79" s="401"/>
      <c r="H79" s="401"/>
      <c r="I79" s="401"/>
      <c r="J79" s="400"/>
      <c r="K79" s="400"/>
      <c r="L79" s="400"/>
      <c r="M79" s="74"/>
    </row>
    <row r="80" spans="1:13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1:13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1:13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1:13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1:13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3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spans="1:13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</row>
    <row r="91" spans="1:13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spans="1:13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3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spans="1:13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spans="1:13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1:13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3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spans="1:13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spans="1:13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spans="1:13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spans="1:13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spans="1:13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spans="1:13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spans="1:13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spans="1:13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spans="1:13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spans="1:13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spans="1:13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spans="1:13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spans="1:13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spans="1:13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spans="1:13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spans="1:13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spans="1:13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spans="1:13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spans="1:13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spans="1:13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spans="1:13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spans="1:13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spans="1:13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spans="1:13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spans="1:13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</row>
    <row r="233" spans="1:13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</row>
    <row r="234" spans="1:13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3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</row>
    <row r="242" spans="1:13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</row>
    <row r="244" spans="1:13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</row>
    <row r="245" spans="1:13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pans="1:13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</row>
    <row r="248" spans="1:13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</row>
    <row r="249" spans="1:13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</row>
    <row r="250" spans="1:13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</row>
    <row r="251" spans="1:13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13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</row>
    <row r="255" spans="1:13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</row>
    <row r="256" spans="1:13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</row>
    <row r="257" spans="1:13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</row>
    <row r="259" spans="1:13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</row>
    <row r="260" spans="1:13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</row>
    <row r="261" spans="1:13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</row>
    <row r="262" spans="1:13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</row>
    <row r="263" spans="1:13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</row>
    <row r="264" spans="1:13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3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</row>
    <row r="271" spans="1:13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</row>
    <row r="272" spans="1:13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</row>
    <row r="273" spans="1:13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</row>
    <row r="274" spans="1:13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</row>
    <row r="275" spans="1:13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</row>
    <row r="277" spans="1:13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3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</row>
    <row r="281" spans="1:13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</row>
    <row r="282" spans="1:13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</row>
    <row r="283" spans="1:13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</row>
    <row r="284" spans="1:13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</row>
    <row r="285" spans="1:13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</row>
    <row r="286" spans="1:13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</row>
    <row r="288" spans="1:13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</row>
    <row r="289" spans="1:13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</row>
    <row r="290" spans="1:13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</row>
    <row r="292" spans="1:13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</row>
    <row r="293" spans="1:13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</row>
    <row r="294" spans="1:13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</row>
    <row r="295" spans="1:13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</row>
    <row r="296" spans="1:13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</row>
    <row r="297" spans="1:13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</row>
    <row r="299" spans="1:13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</row>
    <row r="300" spans="1:13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</row>
    <row r="301" spans="1:13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</row>
    <row r="302" spans="1:13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</row>
    <row r="303" spans="1:13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</row>
    <row r="304" spans="1:13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</row>
    <row r="305" spans="1:13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</row>
    <row r="306" spans="1:13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</row>
    <row r="307" spans="1:13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</row>
    <row r="308" spans="1:13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</row>
    <row r="310" spans="1:13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</row>
    <row r="311" spans="1:13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</row>
    <row r="312" spans="1:13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</row>
    <row r="313" spans="1:13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</row>
    <row r="314" spans="1:13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3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</row>
    <row r="316" spans="1:13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</row>
    <row r="317" spans="1:13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</row>
    <row r="318" spans="1:13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</row>
    <row r="319" spans="1:13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</row>
    <row r="321" spans="1:13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</row>
    <row r="322" spans="1:13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</row>
    <row r="323" spans="1:13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</row>
    <row r="325" spans="1:13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</row>
    <row r="326" spans="1:13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1:13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</row>
    <row r="328" spans="1:13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</row>
    <row r="329" spans="1:13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</row>
    <row r="330" spans="1:13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</row>
    <row r="332" spans="1:13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</row>
    <row r="333" spans="1:13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</row>
    <row r="334" spans="1:13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</row>
    <row r="335" spans="1:13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</row>
    <row r="337" spans="1:13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</row>
    <row r="338" spans="1:13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</row>
    <row r="339" spans="1:13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</row>
    <row r="343" spans="1:13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</row>
    <row r="344" spans="1:13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13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</row>
    <row r="347" spans="1:13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</row>
    <row r="348" spans="1:13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</row>
    <row r="349" spans="1:13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</row>
    <row r="350" spans="1:13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</row>
    <row r="351" spans="1:13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3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</row>
    <row r="354" spans="1:13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</row>
    <row r="355" spans="1:13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</row>
    <row r="356" spans="1:13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</row>
    <row r="357" spans="1:13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</row>
    <row r="358" spans="1:13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</row>
    <row r="359" spans="1:13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</row>
    <row r="360" spans="1:13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</row>
    <row r="361" spans="1:13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</row>
    <row r="362" spans="1:13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</row>
    <row r="363" spans="1:13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</row>
    <row r="365" spans="1:13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</row>
    <row r="366" spans="1:13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</row>
    <row r="367" spans="1:13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</row>
    <row r="368" spans="1:13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</row>
    <row r="369" spans="1:13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3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</row>
    <row r="371" spans="1:13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</row>
    <row r="372" spans="1:13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</row>
    <row r="373" spans="1:13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</row>
    <row r="374" spans="1:13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</row>
    <row r="376" spans="1:13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</row>
    <row r="377" spans="1:13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</row>
    <row r="378" spans="1:13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</row>
    <row r="379" spans="1:13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</row>
    <row r="380" spans="1:13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</row>
    <row r="381" spans="1:13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</row>
    <row r="382" spans="1:13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</row>
    <row r="383" spans="1:13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</row>
    <row r="384" spans="1:13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</row>
    <row r="385" spans="1:13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</row>
    <row r="386" spans="1:13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</row>
    <row r="388" spans="1:13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</row>
    <row r="389" spans="1:13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</row>
    <row r="390" spans="1:13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</row>
    <row r="391" spans="1:13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</row>
    <row r="392" spans="1:13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</row>
    <row r="393" spans="1:13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</row>
    <row r="394" spans="1:13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spans="1:13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</row>
    <row r="396" spans="1:13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</row>
    <row r="397" spans="1:13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spans="1:13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spans="1:13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spans="1:13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spans="1:13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spans="1:13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spans="1:13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spans="1:13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spans="1:13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spans="1:13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spans="1:13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spans="1:13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spans="1:13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spans="1:13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spans="1:13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spans="1:13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spans="1:13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3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spans="1:13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1:13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1:13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1:13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spans="1:13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spans="1:13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spans="1:13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spans="1:13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spans="1:13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spans="1:13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spans="1:13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spans="1:13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spans="1:13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spans="1:13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spans="1:13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spans="1:13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spans="1:13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spans="1:13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spans="1:13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spans="1:13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spans="1:13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spans="1:13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spans="1:13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spans="1:13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spans="1:13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spans="1:13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spans="1:13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spans="1:13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spans="1:13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spans="1:13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spans="1:13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spans="1:13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spans="1:13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spans="1:13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spans="1:13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spans="1:13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spans="1:13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spans="1:13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spans="1:13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spans="1:13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spans="1:13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spans="1:13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spans="1:13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spans="1:13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spans="1:13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spans="1:13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spans="1:13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spans="1:13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spans="1:13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spans="1:13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spans="1:13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spans="1:13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spans="1:13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spans="1:13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spans="1:13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spans="1:13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spans="1:13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spans="1:13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3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spans="1:13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spans="1:13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spans="1:13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spans="1:13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spans="1:13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spans="1:13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spans="1:13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spans="1:13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spans="1:13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spans="1:13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spans="1:13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spans="1:13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spans="1:13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spans="1:13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spans="1:13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spans="1:13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spans="1:13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spans="1:13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spans="1:13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spans="1:13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spans="1:13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spans="1:13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spans="1:13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spans="1:13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spans="1:13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spans="1:13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spans="1:13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spans="1:13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spans="1:13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spans="1:13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spans="1:13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spans="1:13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spans="1:13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spans="1:13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spans="1:13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spans="1:13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spans="1:13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spans="1:13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spans="1:13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spans="1:13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spans="1:13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spans="1:13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spans="1:13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spans="1:13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3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spans="1:13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spans="1:13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spans="1:13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spans="1:13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spans="1:13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spans="1:13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spans="1:13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spans="1:13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spans="1:13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spans="1:13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spans="1:13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spans="1:13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spans="1:13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spans="1:13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spans="1:13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spans="1:13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spans="1:13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spans="1:13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spans="1:13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spans="1:13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spans="1:13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spans="1:13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spans="1:13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spans="1:13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spans="1:13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spans="1:13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spans="1:13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spans="1:13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spans="1:13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spans="1:13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spans="1:13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spans="1:13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spans="1:13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spans="1:13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spans="1:13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spans="1:13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spans="1:13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spans="1:13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spans="1:13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spans="1:13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spans="1:13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spans="1:13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spans="1:13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spans="1:13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spans="1:13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spans="1:13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spans="1:13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spans="1:13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spans="1:13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spans="1:13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spans="1:13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spans="1:13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spans="1:13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spans="1:13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spans="1:13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spans="1:13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spans="1:13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spans="1:13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spans="1:13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spans="1:13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spans="1:13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spans="1:13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spans="1:13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spans="1:13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spans="1:13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spans="1:13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spans="1:13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spans="1:13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spans="1:13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spans="1:13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spans="1:13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spans="1:13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spans="1:13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spans="1:13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spans="1:13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spans="1:13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spans="1:13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spans="1:13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spans="1:13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spans="1:13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spans="1:13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spans="1:13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spans="1:13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spans="1:13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spans="1:13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spans="1:13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spans="1:13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spans="1:13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spans="1:13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3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spans="1:13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spans="1:13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spans="1:13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spans="1:13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spans="1:13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spans="1:13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spans="1:13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spans="1:13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spans="1:13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spans="1:13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spans="1:13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spans="1:13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spans="1:13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spans="1:13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spans="1:13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spans="1:13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spans="1:13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spans="1:13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spans="1:13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spans="1:13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spans="1:13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spans="1:13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spans="1:13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spans="1:13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spans="1:13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spans="1:13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spans="1:13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spans="1:13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spans="1:13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spans="1:13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spans="1:13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spans="1:13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spans="1:13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spans="1:13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spans="1:13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spans="1:13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spans="1:13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spans="1:13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spans="1:13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spans="1:13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spans="1:13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spans="1:13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spans="1:13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spans="1:13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spans="1:13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spans="1:13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spans="1:13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spans="1:13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spans="1:13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spans="1:13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spans="1:13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spans="1:13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spans="1:13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spans="1:13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spans="1:13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spans="1:13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spans="1:13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spans="1:13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spans="1:13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spans="1:13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spans="1:13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spans="1:13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spans="1:13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spans="1:13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spans="1:13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spans="1:13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spans="1:13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spans="1:13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spans="1:13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spans="1:13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spans="1:13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spans="1:13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spans="1:13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spans="1:13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spans="1:13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spans="1:13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spans="1:13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spans="1:13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spans="1:13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spans="1:13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spans="1:13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spans="1:13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spans="1:13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spans="1:13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spans="1:13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spans="1:13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spans="1:13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spans="1:13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spans="1:13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spans="1:13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spans="1:13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3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spans="1:13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spans="1:13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spans="1:13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spans="1:13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spans="1:13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spans="1:13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spans="1:13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spans="1:13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spans="1:13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spans="1:13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spans="1:13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spans="1:13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spans="1:13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spans="1:13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spans="1:13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spans="1:13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spans="1:13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spans="1:13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spans="1:13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spans="1:13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spans="1:13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spans="1:13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spans="1:13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spans="1:13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spans="1:13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spans="1:13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spans="1:13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spans="1:13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spans="1:13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spans="1:13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spans="1:13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spans="1:13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spans="1:13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spans="1:13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spans="1:13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spans="1:13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spans="1:13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spans="1:13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spans="1:13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spans="1:13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spans="1:13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spans="1:13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spans="1:13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spans="1:13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spans="1:13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3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spans="1:13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spans="1:13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spans="1:13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spans="1:13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spans="1:13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spans="1:13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spans="1:13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spans="1:13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spans="1:13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spans="1:13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spans="1:13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spans="1:13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spans="1:13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spans="1:13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spans="1:13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spans="1:13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spans="1:13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spans="1:13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spans="1:13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spans="1:13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spans="1:13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spans="1:13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spans="1:13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spans="1:13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spans="1:13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spans="1:13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spans="1:13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spans="1:13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spans="1:13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spans="1:13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spans="1:13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spans="1:13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spans="1:13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spans="1:13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spans="1:13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spans="1:13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spans="1:13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spans="1:13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spans="1:13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spans="1:13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spans="1:13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spans="1:13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spans="1:13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spans="1:13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3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spans="1:13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spans="1:13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spans="1:13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spans="1:13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spans="1:13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spans="1:13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spans="1:13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spans="1:13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spans="1:13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spans="1:13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spans="1:13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spans="1:13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spans="1:13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spans="1:13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spans="1:13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spans="1:13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spans="1:13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spans="1:13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spans="1:13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spans="1:13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spans="1:13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spans="1:13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spans="1:13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spans="1:13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spans="1:13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spans="1:13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spans="1:13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spans="1:13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spans="1:13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spans="1:13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spans="1:13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spans="1:13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spans="1:13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spans="1:13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spans="1:13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spans="1:13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spans="1:13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spans="1:13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spans="1:13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spans="1:13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spans="1:13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spans="1:13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spans="1:13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spans="1:13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spans="1:13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3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spans="1:13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spans="1:13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spans="1:13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spans="1:13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spans="1:13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spans="1:13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spans="1:13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spans="1:13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spans="1:13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spans="1:13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spans="1:13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spans="1:13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spans="1:13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spans="1:13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spans="1:13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spans="1:13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spans="1:13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spans="1:13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spans="1:13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spans="1:13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spans="1:13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spans="1:13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spans="1:13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spans="1:13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spans="1:13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spans="1:13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spans="1:13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spans="1:13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spans="1:13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spans="1:13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spans="1:13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spans="1:13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spans="1:13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spans="1:13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spans="1:13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spans="1:13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spans="1:13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spans="1:13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spans="1:13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spans="1:13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spans="1:13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spans="1:13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spans="1:13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spans="1:13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spans="1:13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3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spans="1:13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spans="1:13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spans="1:13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spans="1:13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spans="1:13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spans="1:13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spans="1:13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spans="1:13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spans="1:13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spans="1:13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spans="1:13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spans="1:13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spans="1:13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spans="1:13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spans="1:13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spans="1:13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spans="1:13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spans="1:13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spans="1:13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spans="1:13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spans="1:13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spans="1:13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spans="1:13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spans="1:13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spans="1:13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spans="1:13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spans="1:13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spans="1:13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spans="1:13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spans="1:13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spans="1:13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spans="1:13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spans="1:13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spans="1:13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spans="1:13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spans="1:13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spans="1:13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spans="1:13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spans="1:13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spans="1:13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spans="1:13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spans="1:13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spans="1:13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spans="1:13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spans="1:13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3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spans="1:13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spans="1:13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spans="1:13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spans="1:13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spans="1:13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spans="1:13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spans="1:13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spans="1:13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spans="1:13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spans="1:13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spans="1:13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spans="1:13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spans="1:13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spans="1:13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spans="1:13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spans="1:13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spans="1:13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spans="1:13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spans="1:13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spans="1:13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spans="1:13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spans="1:13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spans="1:13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spans="1:13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spans="1:13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spans="1:13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spans="1:13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spans="1:13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spans="1:13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spans="1:13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spans="1:13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spans="1:13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spans="1:13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spans="1:13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spans="1:13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spans="1:13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spans="1:13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spans="1:13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spans="1:13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spans="1:13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spans="1:13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spans="1:13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spans="1:13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spans="1:13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spans="1:13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3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spans="1:13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spans="1:13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spans="1:13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spans="1:13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  <row r="1019" spans="1:13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</row>
    <row r="1020" spans="1:13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</row>
    <row r="1021" spans="1:13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</row>
    <row r="1022" spans="1:13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</row>
    <row r="1023" spans="1:13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</row>
    <row r="1024" spans="1:13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</row>
    <row r="1025" spans="1:13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</row>
    <row r="1026" spans="1:13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</row>
    <row r="1027" spans="1:13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</row>
    <row r="1028" spans="1:13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</row>
    <row r="1029" spans="1:13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</row>
    <row r="1030" spans="1:13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</row>
    <row r="1031" spans="1:13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</row>
    <row r="1032" spans="1:13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</row>
    <row r="1033" spans="1:13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</row>
    <row r="1034" spans="1:13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</row>
    <row r="1035" spans="1:13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</row>
    <row r="1036" spans="1:13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</row>
    <row r="1037" spans="1:13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</row>
    <row r="1038" spans="1:13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</row>
    <row r="1039" spans="1:13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</row>
    <row r="1040" spans="1:13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</row>
    <row r="1041" spans="1:13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</row>
    <row r="1042" spans="1:13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</row>
    <row r="1043" spans="1:13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</row>
    <row r="1044" spans="1:13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</row>
    <row r="1045" spans="1:13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</row>
    <row r="1046" spans="1:13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</row>
    <row r="1047" spans="1:13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</row>
    <row r="1048" spans="1:13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</row>
    <row r="1049" spans="1:13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</row>
    <row r="1050" spans="1:13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</row>
    <row r="1051" spans="1:13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</row>
    <row r="1052" spans="1:13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</row>
    <row r="1053" spans="1:13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</row>
    <row r="1054" spans="1:13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</row>
    <row r="1055" spans="1:13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</row>
    <row r="1056" spans="1:13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</row>
    <row r="1057" spans="1:13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</row>
    <row r="1058" spans="1:13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</row>
    <row r="1059" spans="1:13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3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</row>
    <row r="1061" spans="1:13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</row>
    <row r="1062" spans="1:13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</row>
    <row r="1063" spans="1:13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</row>
    <row r="1064" spans="1:13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</row>
    <row r="1065" spans="1:13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</row>
    <row r="1066" spans="1:13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</row>
    <row r="1067" spans="1:13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</row>
    <row r="1068" spans="1:13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</row>
    <row r="1069" spans="1:13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</row>
    <row r="1070" spans="1:13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</row>
    <row r="1071" spans="1:13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</row>
    <row r="1072" spans="1:13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</row>
    <row r="1073" spans="1:13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</row>
    <row r="1074" spans="1:13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</row>
    <row r="1075" spans="1:13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</row>
    <row r="1076" spans="1:13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</row>
    <row r="1077" spans="1:13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</row>
    <row r="1078" spans="1:13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</row>
    <row r="1079" spans="1:13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</row>
    <row r="1080" spans="1:13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</row>
    <row r="1081" spans="1:13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</row>
    <row r="1082" spans="1:13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</row>
    <row r="1083" spans="1:13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</row>
    <row r="1084" spans="1:13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</row>
    <row r="1085" spans="1:13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</row>
    <row r="1086" spans="1:13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</row>
    <row r="1087" spans="1:13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</row>
    <row r="1088" spans="1:13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</row>
    <row r="1089" spans="1:13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</row>
    <row r="1090" spans="1:13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</row>
    <row r="1091" spans="1:13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</row>
    <row r="1092" spans="1:13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</row>
    <row r="1093" spans="1:13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</row>
    <row r="1094" spans="1:13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</row>
    <row r="1095" spans="1:13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</row>
    <row r="1096" spans="1:13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</row>
    <row r="1097" spans="1:13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</row>
    <row r="1098" spans="1:13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</row>
    <row r="1099" spans="1:13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</row>
    <row r="1100" spans="1:13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</row>
    <row r="1101" spans="1:13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</row>
    <row r="1102" spans="1:13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</row>
    <row r="1103" spans="1:13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</row>
    <row r="1104" spans="1:13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</row>
    <row r="1105" spans="1:13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3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</row>
    <row r="1107" spans="1:13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</row>
    <row r="1108" spans="1:13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</row>
    <row r="1109" spans="1:13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</row>
    <row r="1110" spans="1:13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</row>
    <row r="1111" spans="1:13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</row>
    <row r="1112" spans="1:13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</row>
    <row r="1113" spans="1:13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</row>
    <row r="1114" spans="1:13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</row>
    <row r="1115" spans="1:13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</row>
    <row r="1116" spans="1:13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</row>
    <row r="1117" spans="1:13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</row>
    <row r="1118" spans="1:13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</row>
    <row r="1119" spans="1:13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</row>
    <row r="1120" spans="1:13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</row>
    <row r="1121" spans="1:13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</row>
    <row r="1122" spans="1:13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</row>
    <row r="1123" spans="1:13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</row>
    <row r="1124" spans="1:13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</row>
    <row r="1125" spans="1:13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</row>
    <row r="1126" spans="1:13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</row>
    <row r="1127" spans="1:13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</row>
    <row r="1128" spans="1:13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</row>
    <row r="1129" spans="1:13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</row>
    <row r="1130" spans="1:13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</row>
    <row r="1131" spans="1:13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</row>
    <row r="1132" spans="1:13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</row>
    <row r="1133" spans="1:13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</row>
    <row r="1134" spans="1:13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</row>
    <row r="1135" spans="1:13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</row>
    <row r="1136" spans="1:13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</row>
    <row r="1137" spans="1:13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</row>
    <row r="1138" spans="1:13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</row>
    <row r="1139" spans="1:13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</row>
    <row r="1140" spans="1:13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</row>
    <row r="1141" spans="1:13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</row>
    <row r="1142" spans="1:13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</row>
    <row r="1143" spans="1:13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</row>
    <row r="1144" spans="1:13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</row>
    <row r="1145" spans="1:13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</row>
    <row r="1146" spans="1:13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</row>
    <row r="1147" spans="1:13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</row>
    <row r="1148" spans="1:13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</row>
    <row r="1149" spans="1:13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</row>
    <row r="1150" spans="1:13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</row>
    <row r="1151" spans="1:13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3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</row>
    <row r="1153" spans="1:13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</row>
    <row r="1154" spans="1:13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</row>
    <row r="1155" spans="1:13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</row>
    <row r="1156" spans="1:13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</row>
    <row r="1157" spans="1:13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</row>
    <row r="1158" spans="1:13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</row>
    <row r="1159" spans="1:13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</row>
    <row r="1160" spans="1:13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</row>
    <row r="1161" spans="1:13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</row>
    <row r="1162" spans="1:13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</row>
    <row r="1163" spans="1:13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</row>
    <row r="1164" spans="1:13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</row>
    <row r="1165" spans="1:13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</row>
    <row r="1166" spans="1:13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</row>
    <row r="1167" spans="1:13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</row>
    <row r="1168" spans="1:13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</row>
    <row r="1169" spans="1:13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</row>
    <row r="1170" spans="1:13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</row>
    <row r="1171" spans="1:13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</row>
    <row r="1172" spans="1:13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</row>
    <row r="1173" spans="1:13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</row>
    <row r="1174" spans="1:13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</row>
    <row r="1175" spans="1:13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</row>
    <row r="1176" spans="1:13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</row>
    <row r="1177" spans="1:13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</row>
    <row r="1178" spans="1:13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</row>
    <row r="1179" spans="1:13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</row>
    <row r="1180" spans="1:13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</row>
    <row r="1181" spans="1:13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</row>
    <row r="1182" spans="1:13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</row>
    <row r="1183" spans="1:13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</row>
    <row r="1184" spans="1:13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</row>
    <row r="1185" spans="1:13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</row>
    <row r="1186" spans="1:13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</row>
    <row r="1187" spans="1:13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</row>
    <row r="1188" spans="1:13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</row>
    <row r="1189" spans="1:13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</row>
    <row r="1190" spans="1:13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</row>
    <row r="1191" spans="1:13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</row>
    <row r="1192" spans="1:13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</row>
    <row r="1193" spans="1:13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</row>
    <row r="1194" spans="1:13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</row>
    <row r="1195" spans="1:13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</row>
    <row r="1196" spans="1:13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</row>
    <row r="1197" spans="1:13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3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</row>
    <row r="1199" spans="1:13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</row>
    <row r="1200" spans="1:13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</row>
    <row r="1201" spans="1:13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</row>
    <row r="1202" spans="1:13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</row>
    <row r="1203" spans="1:13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</row>
    <row r="1204" spans="1:13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</row>
    <row r="1205" spans="1:13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</row>
    <row r="1206" spans="1:13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</row>
    <row r="1207" spans="1:13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</row>
    <row r="1208" spans="1:13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</row>
    <row r="1209" spans="1:13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</row>
    <row r="1210" spans="1:13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</row>
    <row r="1211" spans="1:13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</row>
    <row r="1212" spans="1:13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</row>
    <row r="1213" spans="1:13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</row>
    <row r="1214" spans="1:13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</row>
    <row r="1215" spans="1:13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</row>
    <row r="1216" spans="1:13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</row>
    <row r="1217" spans="1:13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</row>
    <row r="1218" spans="1:13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</row>
    <row r="1219" spans="1:13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</row>
    <row r="1220" spans="1:13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</row>
    <row r="1221" spans="1:13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</row>
    <row r="1222" spans="1:13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</row>
    <row r="1223" spans="1:13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</row>
    <row r="1224" spans="1:13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</row>
    <row r="1225" spans="1:13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</row>
    <row r="1226" spans="1:13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</row>
    <row r="1227" spans="1:13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</row>
    <row r="1228" spans="1:13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</row>
    <row r="1229" spans="1:13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</row>
    <row r="1230" spans="1:13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</row>
    <row r="1231" spans="1:13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</row>
    <row r="1232" spans="1:13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</row>
    <row r="1233" spans="1:13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</row>
    <row r="1234" spans="1:13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</row>
    <row r="1235" spans="1:13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</row>
    <row r="1236" spans="1:13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</row>
    <row r="1237" spans="1:13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</row>
    <row r="1238" spans="1:13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</row>
    <row r="1239" spans="1:13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</row>
    <row r="1240" spans="1:13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</row>
    <row r="1241" spans="1:13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</row>
    <row r="1242" spans="1:13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</row>
    <row r="1243" spans="1:13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</row>
    <row r="1244" spans="1:13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</row>
    <row r="1245" spans="1:13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</row>
    <row r="1246" spans="1:13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</row>
    <row r="1247" spans="1:13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</row>
    <row r="1248" spans="1:13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</row>
    <row r="1249" spans="1:13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</row>
    <row r="1250" spans="1:13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</row>
    <row r="1251" spans="1:13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</row>
    <row r="1252" spans="1:13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</row>
    <row r="1253" spans="1:13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</row>
    <row r="1254" spans="1:13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</row>
    <row r="1255" spans="1:13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</row>
    <row r="1256" spans="1:13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</row>
    <row r="1257" spans="1:13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</row>
    <row r="1258" spans="1:13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</row>
    <row r="1259" spans="1:13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</row>
    <row r="1260" spans="1:13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</row>
    <row r="1261" spans="1:13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</row>
    <row r="1262" spans="1:13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</row>
    <row r="1263" spans="1:13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</row>
    <row r="1264" spans="1:13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</row>
    <row r="1265" spans="1:13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</row>
    <row r="1266" spans="1:13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</row>
    <row r="1267" spans="1:13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</row>
    <row r="1268" spans="1:13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</row>
    <row r="1269" spans="1:13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</row>
    <row r="1270" spans="1:13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</row>
    <row r="1271" spans="1:13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</row>
    <row r="1272" spans="1:13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</row>
    <row r="1273" spans="1:13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</row>
    <row r="1274" spans="1:13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</row>
    <row r="1275" spans="1:13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</row>
    <row r="1276" spans="1:13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</row>
    <row r="1277" spans="1:13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</row>
    <row r="1278" spans="1:13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</row>
    <row r="1279" spans="1:13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</row>
    <row r="1280" spans="1:13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</row>
    <row r="1281" spans="1:13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</row>
    <row r="1282" spans="1:13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</row>
    <row r="1283" spans="1:13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</row>
    <row r="1284" spans="1:13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</row>
    <row r="1285" spans="1:13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</row>
    <row r="1286" spans="1:13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</row>
    <row r="1287" spans="1:13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</row>
    <row r="1288" spans="1:13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</row>
    <row r="1289" spans="1:13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</row>
    <row r="1290" spans="1:13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</row>
    <row r="1291" spans="1:13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</row>
    <row r="1292" spans="1:13" x14ac:dyDescent="0.2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</row>
    <row r="1293" spans="1:13" x14ac:dyDescent="0.2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</row>
    <row r="1294" spans="1:13" x14ac:dyDescent="0.2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</row>
    <row r="1295" spans="1:13" x14ac:dyDescent="0.2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</row>
    <row r="1296" spans="1:13" x14ac:dyDescent="0.2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</row>
    <row r="1297" spans="1:13" x14ac:dyDescent="0.2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</row>
    <row r="1298" spans="1:13" x14ac:dyDescent="0.2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</row>
    <row r="1299" spans="1:13" x14ac:dyDescent="0.2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</row>
    <row r="1300" spans="1:13" x14ac:dyDescent="0.2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</row>
    <row r="1301" spans="1:13" x14ac:dyDescent="0.2">
      <c r="A1301" s="83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</row>
    <row r="1302" spans="1:13" x14ac:dyDescent="0.2">
      <c r="A1302" s="83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</row>
    <row r="1303" spans="1:13" x14ac:dyDescent="0.2">
      <c r="A1303" s="83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</row>
    <row r="1304" spans="1:13" x14ac:dyDescent="0.2">
      <c r="A1304" s="83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</row>
    <row r="1305" spans="1:13" x14ac:dyDescent="0.2">
      <c r="A1305" s="83"/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  <c r="M1305" s="83"/>
    </row>
    <row r="1306" spans="1:13" x14ac:dyDescent="0.2">
      <c r="A1306" s="83"/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  <c r="M1306" s="83"/>
    </row>
    <row r="1307" spans="1:13" x14ac:dyDescent="0.2">
      <c r="A1307" s="83"/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  <c r="M1307" s="83"/>
    </row>
    <row r="1308" spans="1:13" x14ac:dyDescent="0.2">
      <c r="A1308" s="83"/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  <c r="M1308" s="83"/>
    </row>
    <row r="1309" spans="1:13" x14ac:dyDescent="0.2">
      <c r="A1309" s="83"/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  <c r="M1309" s="83"/>
    </row>
    <row r="1310" spans="1:13" x14ac:dyDescent="0.2">
      <c r="A1310" s="83"/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  <c r="M1310" s="83"/>
    </row>
    <row r="1311" spans="1:13" x14ac:dyDescent="0.2">
      <c r="A1311" s="83"/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  <c r="M1311" s="83"/>
    </row>
    <row r="1312" spans="1:13" x14ac:dyDescent="0.2">
      <c r="A1312" s="83"/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  <c r="M1312" s="83"/>
    </row>
    <row r="1313" spans="1:13" x14ac:dyDescent="0.2">
      <c r="A1313" s="83"/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  <c r="M1313" s="83"/>
    </row>
  </sheetData>
  <mergeCells count="23">
    <mergeCell ref="U12:W12"/>
    <mergeCell ref="D6:AC6"/>
    <mergeCell ref="F10:O10"/>
    <mergeCell ref="I12:K12"/>
    <mergeCell ref="L12:N12"/>
    <mergeCell ref="O12:Q12"/>
    <mergeCell ref="R12:T12"/>
    <mergeCell ref="C79:D79"/>
    <mergeCell ref="B40:C40"/>
    <mergeCell ref="F79:I79"/>
    <mergeCell ref="J79:L79"/>
    <mergeCell ref="A1:AF1"/>
    <mergeCell ref="A2:AF2"/>
    <mergeCell ref="C4:Z5"/>
    <mergeCell ref="E11:E12"/>
    <mergeCell ref="F11:F12"/>
    <mergeCell ref="G11:G12"/>
    <mergeCell ref="X12:Z12"/>
    <mergeCell ref="AA12:AC12"/>
    <mergeCell ref="AD5:AF5"/>
    <mergeCell ref="D9:W9"/>
    <mergeCell ref="H11:H12"/>
    <mergeCell ref="I11:AC11"/>
  </mergeCells>
  <phoneticPr fontId="2" type="noConversion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10"/>
    <pageSetUpPr fitToPage="1"/>
  </sheetPr>
  <dimension ref="A1:AN1285"/>
  <sheetViews>
    <sheetView view="pageBreakPreview" topLeftCell="A33" zoomScale="60" zoomScaleNormal="96" workbookViewId="0">
      <selection activeCell="R62" sqref="R62"/>
    </sheetView>
  </sheetViews>
  <sheetFormatPr defaultRowHeight="12.75" x14ac:dyDescent="0.2"/>
  <cols>
    <col min="1" max="1" width="3.42578125" style="80" customWidth="1"/>
    <col min="2" max="2" width="21.5703125" style="80" customWidth="1"/>
    <col min="3" max="3" width="11.42578125" style="80" customWidth="1"/>
    <col min="4" max="4" width="20.140625" style="80" customWidth="1"/>
    <col min="5" max="5" width="6" style="80" customWidth="1"/>
    <col min="6" max="6" width="4.42578125" style="80" customWidth="1"/>
    <col min="7" max="38" width="2.140625" style="80" customWidth="1"/>
    <col min="39" max="39" width="7.85546875" style="80" customWidth="1"/>
    <col min="40" max="40" width="6.28515625" style="80" customWidth="1"/>
  </cols>
  <sheetData>
    <row r="1" spans="1:40" ht="20.25" customHeight="1" x14ac:dyDescent="0.2">
      <c r="B1" s="386" t="s">
        <v>39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27"/>
      <c r="AL1" s="327"/>
    </row>
    <row r="2" spans="1:40" ht="15.75" x14ac:dyDescent="0.25">
      <c r="A2" s="441" t="s">
        <v>1311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</row>
    <row r="3" spans="1:40" ht="25.5" customHeight="1" x14ac:dyDescent="0.2">
      <c r="A3" s="143"/>
      <c r="B3" s="447" t="s">
        <v>10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321"/>
      <c r="AL3" s="321"/>
      <c r="AM3" s="143"/>
      <c r="AN3" s="143"/>
    </row>
    <row r="4" spans="1:40" x14ac:dyDescent="0.2">
      <c r="A4" s="45"/>
      <c r="B4" s="45"/>
      <c r="C4" s="47"/>
      <c r="D4" s="47"/>
      <c r="E4" s="47"/>
      <c r="F4" s="47"/>
      <c r="G4" s="47"/>
      <c r="H4" s="47"/>
      <c r="I4" s="47"/>
      <c r="J4" s="47"/>
      <c r="K4" s="47"/>
    </row>
    <row r="5" spans="1:40" ht="19.5" customHeight="1" x14ac:dyDescent="0.2">
      <c r="A5" s="45" t="s">
        <v>11</v>
      </c>
      <c r="B5" s="289" t="s">
        <v>217</v>
      </c>
      <c r="D5" s="357" t="s">
        <v>1312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28"/>
      <c r="AL5" s="328"/>
      <c r="AM5" s="48" t="s">
        <v>1313</v>
      </c>
      <c r="AN5" s="45"/>
    </row>
    <row r="6" spans="1:40" ht="29.25" customHeight="1" x14ac:dyDescent="0.2">
      <c r="A6" s="45" t="s">
        <v>12</v>
      </c>
      <c r="B6" s="411" t="s">
        <v>297</v>
      </c>
      <c r="C6" s="411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28"/>
      <c r="AL6" s="328"/>
      <c r="AM6" s="49" t="s">
        <v>1484</v>
      </c>
      <c r="AN6" s="49"/>
    </row>
    <row r="7" spans="1:40" ht="19.5" x14ac:dyDescent="0.2">
      <c r="A7" s="45" t="s">
        <v>13</v>
      </c>
      <c r="B7" s="289" t="s">
        <v>216</v>
      </c>
      <c r="C7" s="45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M7" s="329" t="s">
        <v>15</v>
      </c>
      <c r="AN7" s="329"/>
    </row>
    <row r="8" spans="1:40" ht="19.5" x14ac:dyDescent="0.2">
      <c r="A8" s="164" t="s">
        <v>1314</v>
      </c>
      <c r="B8" s="45"/>
      <c r="C8" s="45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M8" s="329"/>
      <c r="AN8" s="329"/>
    </row>
    <row r="9" spans="1:40" ht="15" customHeight="1" x14ac:dyDescent="0.2">
      <c r="A9" s="164" t="s">
        <v>1315</v>
      </c>
      <c r="B9" s="164"/>
      <c r="C9" s="45"/>
      <c r="D9" s="45"/>
      <c r="E9" s="45"/>
      <c r="F9" s="45"/>
      <c r="G9" s="45"/>
      <c r="H9" s="45"/>
      <c r="I9" s="45"/>
      <c r="J9" s="45"/>
      <c r="K9" s="45"/>
    </row>
    <row r="10" spans="1:40" ht="12.75" customHeight="1" x14ac:dyDescent="0.2">
      <c r="A10" s="164"/>
      <c r="B10" s="45"/>
      <c r="C10" s="45"/>
      <c r="D10" s="369" t="s">
        <v>30</v>
      </c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22"/>
      <c r="AL10" s="322"/>
      <c r="AM10" s="55" t="s">
        <v>16</v>
      </c>
    </row>
    <row r="11" spans="1:40" ht="16.5" customHeight="1" thickBot="1" x14ac:dyDescent="0.25">
      <c r="A11" s="145"/>
      <c r="B11" s="45"/>
      <c r="C11" s="45"/>
      <c r="D11" s="371" t="s">
        <v>117</v>
      </c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24"/>
      <c r="AL11" s="324"/>
      <c r="AM11" s="147"/>
      <c r="AN11" s="147"/>
    </row>
    <row r="12" spans="1:40" ht="53.25" customHeight="1" thickBot="1" x14ac:dyDescent="0.25">
      <c r="A12" s="337" t="s">
        <v>3</v>
      </c>
      <c r="B12" s="116" t="s">
        <v>25</v>
      </c>
      <c r="C12" s="330" t="s">
        <v>38</v>
      </c>
      <c r="D12" s="116" t="s">
        <v>37</v>
      </c>
      <c r="E12" s="392" t="s">
        <v>29</v>
      </c>
      <c r="F12" s="396" t="s">
        <v>4</v>
      </c>
      <c r="G12" s="398" t="s">
        <v>52</v>
      </c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404"/>
      <c r="AK12" s="201"/>
      <c r="AL12" s="201"/>
      <c r="AM12" s="120" t="s">
        <v>5</v>
      </c>
      <c r="AN12" s="335" t="s">
        <v>26</v>
      </c>
    </row>
    <row r="13" spans="1:40" ht="13.5" thickBot="1" x14ac:dyDescent="0.25">
      <c r="A13" s="338"/>
      <c r="B13" s="123"/>
      <c r="C13" s="331"/>
      <c r="D13" s="123"/>
      <c r="E13" s="454"/>
      <c r="F13" s="402"/>
      <c r="G13" s="455"/>
      <c r="H13" s="456"/>
      <c r="I13" s="457"/>
      <c r="J13" s="451"/>
      <c r="K13" s="452"/>
      <c r="L13" s="453"/>
      <c r="M13" s="455"/>
      <c r="N13" s="456"/>
      <c r="O13" s="457"/>
      <c r="P13" s="451"/>
      <c r="Q13" s="452"/>
      <c r="R13" s="453"/>
      <c r="S13" s="451"/>
      <c r="T13" s="452"/>
      <c r="U13" s="453"/>
      <c r="V13" s="451"/>
      <c r="W13" s="452"/>
      <c r="X13" s="453"/>
      <c r="Y13" s="451"/>
      <c r="Z13" s="452"/>
      <c r="AA13" s="453"/>
      <c r="AB13" s="451"/>
      <c r="AC13" s="452"/>
      <c r="AD13" s="453"/>
      <c r="AE13" s="408"/>
      <c r="AF13" s="409"/>
      <c r="AG13" s="410"/>
      <c r="AH13" s="408"/>
      <c r="AI13" s="409"/>
      <c r="AJ13" s="410"/>
      <c r="AK13" s="319" t="s">
        <v>54</v>
      </c>
      <c r="AL13" s="202" t="s">
        <v>53</v>
      </c>
      <c r="AM13" s="127"/>
      <c r="AN13" s="336"/>
    </row>
    <row r="14" spans="1:40" ht="15" customHeight="1" thickBot="1" x14ac:dyDescent="0.25">
      <c r="A14" s="64" t="s">
        <v>7</v>
      </c>
      <c r="B14" s="298" t="s">
        <v>1449</v>
      </c>
      <c r="C14" s="298" t="s">
        <v>1450</v>
      </c>
      <c r="D14" s="298" t="s">
        <v>839</v>
      </c>
      <c r="E14" s="298" t="s">
        <v>8</v>
      </c>
      <c r="F14" s="442">
        <v>231</v>
      </c>
      <c r="G14" s="195"/>
      <c r="H14" s="131"/>
      <c r="I14" s="132"/>
      <c r="J14" s="130"/>
      <c r="K14" s="131"/>
      <c r="L14" s="132"/>
      <c r="M14" s="130"/>
      <c r="N14" s="131"/>
      <c r="O14" s="132"/>
      <c r="P14" s="130"/>
      <c r="Q14" s="131"/>
      <c r="R14" s="132"/>
      <c r="S14" s="130"/>
      <c r="T14" s="131"/>
      <c r="U14" s="132"/>
      <c r="V14" s="130"/>
      <c r="W14" s="131"/>
      <c r="X14" s="132"/>
      <c r="Y14" s="130"/>
      <c r="Z14" s="131"/>
      <c r="AA14" s="132"/>
      <c r="AB14" s="130"/>
      <c r="AC14" s="131"/>
      <c r="AD14" s="132"/>
      <c r="AE14" s="130"/>
      <c r="AF14" s="131"/>
      <c r="AG14" s="132"/>
      <c r="AH14" s="130"/>
      <c r="AI14" s="131"/>
      <c r="AJ14" s="132"/>
      <c r="AK14" s="134"/>
      <c r="AL14" s="134"/>
      <c r="AM14" s="134"/>
      <c r="AN14" s="135"/>
    </row>
    <row r="15" spans="1:40" ht="15" customHeight="1" thickBot="1" x14ac:dyDescent="0.25">
      <c r="A15" s="67" t="s">
        <v>8</v>
      </c>
      <c r="B15" s="298" t="s">
        <v>1039</v>
      </c>
      <c r="C15" s="298" t="s">
        <v>1040</v>
      </c>
      <c r="D15" s="298" t="s">
        <v>100</v>
      </c>
      <c r="E15" s="298" t="s">
        <v>1318</v>
      </c>
      <c r="F15" s="442">
        <v>268</v>
      </c>
      <c r="G15" s="195"/>
      <c r="H15" s="131"/>
      <c r="I15" s="132"/>
      <c r="J15" s="130"/>
      <c r="K15" s="131"/>
      <c r="L15" s="132"/>
      <c r="M15" s="130"/>
      <c r="N15" s="131"/>
      <c r="O15" s="132"/>
      <c r="P15" s="130"/>
      <c r="Q15" s="131"/>
      <c r="R15" s="132"/>
      <c r="S15" s="130"/>
      <c r="T15" s="131"/>
      <c r="U15" s="132"/>
      <c r="V15" s="130"/>
      <c r="W15" s="131"/>
      <c r="X15" s="132"/>
      <c r="Y15" s="130"/>
      <c r="Z15" s="131"/>
      <c r="AA15" s="132"/>
      <c r="AB15" s="130"/>
      <c r="AC15" s="131"/>
      <c r="AD15" s="132"/>
      <c r="AE15" s="130"/>
      <c r="AF15" s="131"/>
      <c r="AG15" s="132"/>
      <c r="AH15" s="130"/>
      <c r="AI15" s="131"/>
      <c r="AJ15" s="132"/>
      <c r="AK15" s="134"/>
      <c r="AL15" s="134"/>
      <c r="AM15" s="134"/>
      <c r="AN15" s="135"/>
    </row>
    <row r="16" spans="1:40" ht="15" customHeight="1" thickBot="1" x14ac:dyDescent="0.25">
      <c r="A16" s="67" t="s">
        <v>9</v>
      </c>
      <c r="B16" s="298" t="s">
        <v>951</v>
      </c>
      <c r="C16" s="298" t="s">
        <v>952</v>
      </c>
      <c r="D16" s="298" t="s">
        <v>932</v>
      </c>
      <c r="E16" s="298" t="s">
        <v>1317</v>
      </c>
      <c r="F16" s="442">
        <v>249</v>
      </c>
      <c r="G16" s="195"/>
      <c r="H16" s="131"/>
      <c r="I16" s="132"/>
      <c r="J16" s="130"/>
      <c r="K16" s="131"/>
      <c r="L16" s="132"/>
      <c r="M16" s="130"/>
      <c r="N16" s="131"/>
      <c r="O16" s="132"/>
      <c r="P16" s="130"/>
      <c r="Q16" s="131"/>
      <c r="R16" s="132"/>
      <c r="S16" s="130"/>
      <c r="T16" s="131"/>
      <c r="U16" s="132"/>
      <c r="V16" s="130"/>
      <c r="W16" s="131"/>
      <c r="X16" s="132"/>
      <c r="Y16" s="130"/>
      <c r="Z16" s="131"/>
      <c r="AA16" s="132"/>
      <c r="AB16" s="130"/>
      <c r="AC16" s="131"/>
      <c r="AD16" s="132"/>
      <c r="AE16" s="130"/>
      <c r="AF16" s="131"/>
      <c r="AG16" s="132"/>
      <c r="AH16" s="130"/>
      <c r="AI16" s="131"/>
      <c r="AJ16" s="132"/>
      <c r="AK16" s="134"/>
      <c r="AL16" s="134"/>
      <c r="AM16" s="134"/>
      <c r="AN16" s="135"/>
    </row>
    <row r="17" spans="1:40" ht="15" customHeight="1" thickBot="1" x14ac:dyDescent="0.25">
      <c r="A17" s="64" t="s">
        <v>17</v>
      </c>
      <c r="B17" s="298" t="s">
        <v>1255</v>
      </c>
      <c r="C17" s="298" t="s">
        <v>1256</v>
      </c>
      <c r="D17" s="298" t="s">
        <v>1244</v>
      </c>
      <c r="E17" s="298" t="s">
        <v>1317</v>
      </c>
      <c r="F17" s="442">
        <v>419</v>
      </c>
      <c r="G17" s="195"/>
      <c r="H17" s="131"/>
      <c r="I17" s="132"/>
      <c r="J17" s="130"/>
      <c r="K17" s="131"/>
      <c r="L17" s="132"/>
      <c r="M17" s="130"/>
      <c r="N17" s="131"/>
      <c r="O17" s="132"/>
      <c r="P17" s="130"/>
      <c r="Q17" s="131"/>
      <c r="R17" s="132"/>
      <c r="S17" s="130"/>
      <c r="T17" s="131"/>
      <c r="U17" s="132"/>
      <c r="V17" s="130"/>
      <c r="W17" s="131"/>
      <c r="X17" s="132"/>
      <c r="Y17" s="130"/>
      <c r="Z17" s="131"/>
      <c r="AA17" s="132"/>
      <c r="AB17" s="130"/>
      <c r="AC17" s="131"/>
      <c r="AD17" s="132"/>
      <c r="AE17" s="130"/>
      <c r="AF17" s="131"/>
      <c r="AG17" s="132"/>
      <c r="AH17" s="130"/>
      <c r="AI17" s="131"/>
      <c r="AJ17" s="132"/>
      <c r="AK17" s="134"/>
      <c r="AL17" s="134"/>
      <c r="AM17" s="134"/>
      <c r="AN17" s="135"/>
    </row>
    <row r="18" spans="1:40" ht="15" customHeight="1" thickBot="1" x14ac:dyDescent="0.25">
      <c r="A18" s="64" t="s">
        <v>18</v>
      </c>
      <c r="B18" s="298" t="s">
        <v>602</v>
      </c>
      <c r="C18" s="298" t="s">
        <v>603</v>
      </c>
      <c r="D18" s="298" t="s">
        <v>109</v>
      </c>
      <c r="E18" s="298" t="s">
        <v>1317</v>
      </c>
      <c r="F18" s="442">
        <v>94</v>
      </c>
      <c r="G18" s="195"/>
      <c r="H18" s="131"/>
      <c r="I18" s="132"/>
      <c r="J18" s="130"/>
      <c r="K18" s="131"/>
      <c r="L18" s="132"/>
      <c r="M18" s="130"/>
      <c r="N18" s="131"/>
      <c r="O18" s="132"/>
      <c r="P18" s="130"/>
      <c r="Q18" s="131"/>
      <c r="R18" s="132"/>
      <c r="S18" s="130"/>
      <c r="T18" s="131"/>
      <c r="U18" s="132"/>
      <c r="V18" s="130"/>
      <c r="W18" s="131"/>
      <c r="X18" s="132"/>
      <c r="Y18" s="130"/>
      <c r="Z18" s="131"/>
      <c r="AA18" s="132"/>
      <c r="AB18" s="130"/>
      <c r="AC18" s="131"/>
      <c r="AD18" s="132"/>
      <c r="AE18" s="130"/>
      <c r="AF18" s="131"/>
      <c r="AG18" s="132"/>
      <c r="AH18" s="130"/>
      <c r="AI18" s="131"/>
      <c r="AJ18" s="132"/>
      <c r="AK18" s="134"/>
      <c r="AL18" s="134"/>
      <c r="AM18" s="134"/>
      <c r="AN18" s="135"/>
    </row>
    <row r="19" spans="1:40" ht="15" customHeight="1" x14ac:dyDescent="0.2">
      <c r="A19" s="67" t="s">
        <v>19</v>
      </c>
      <c r="B19" s="298" t="s">
        <v>1447</v>
      </c>
      <c r="C19" s="298" t="s">
        <v>1448</v>
      </c>
      <c r="D19" s="298" t="s">
        <v>109</v>
      </c>
      <c r="E19" s="298" t="s">
        <v>1321</v>
      </c>
      <c r="F19" s="442">
        <v>100</v>
      </c>
      <c r="G19" s="195"/>
      <c r="H19" s="131"/>
      <c r="I19" s="132"/>
      <c r="J19" s="130"/>
      <c r="K19" s="131"/>
      <c r="L19" s="132"/>
      <c r="M19" s="130"/>
      <c r="N19" s="131"/>
      <c r="O19" s="132"/>
      <c r="P19" s="130"/>
      <c r="Q19" s="131"/>
      <c r="R19" s="132"/>
      <c r="S19" s="130"/>
      <c r="T19" s="131"/>
      <c r="U19" s="132"/>
      <c r="V19" s="130"/>
      <c r="W19" s="131"/>
      <c r="X19" s="132"/>
      <c r="Y19" s="130"/>
      <c r="Z19" s="131"/>
      <c r="AA19" s="132"/>
      <c r="AB19" s="130"/>
      <c r="AC19" s="131"/>
      <c r="AD19" s="132"/>
      <c r="AE19" s="130"/>
      <c r="AF19" s="131"/>
      <c r="AG19" s="132"/>
      <c r="AH19" s="130"/>
      <c r="AI19" s="131"/>
      <c r="AJ19" s="132"/>
      <c r="AK19" s="134"/>
      <c r="AL19" s="134"/>
      <c r="AM19" s="134"/>
      <c r="AN19" s="135"/>
    </row>
    <row r="20" spans="1:40" ht="15" customHeight="1" x14ac:dyDescent="0.2">
      <c r="A20" s="74"/>
      <c r="B20" s="104"/>
      <c r="C20" s="107"/>
      <c r="D20" s="104"/>
      <c r="E20" s="269"/>
      <c r="F20" s="316"/>
      <c r="G20" s="83"/>
      <c r="H20" s="83"/>
      <c r="I20" s="37"/>
      <c r="J20" s="83"/>
      <c r="K20" s="83"/>
      <c r="L20" s="37"/>
      <c r="M20" s="83"/>
      <c r="N20" s="83"/>
      <c r="O20" s="37"/>
      <c r="P20" s="83"/>
      <c r="Q20" s="83"/>
      <c r="R20" s="37"/>
      <c r="S20" s="83"/>
      <c r="T20" s="83"/>
      <c r="U20" s="37"/>
      <c r="V20" s="83"/>
      <c r="W20" s="83"/>
      <c r="X20" s="37"/>
      <c r="Y20" s="83"/>
      <c r="Z20" s="83"/>
      <c r="AA20" s="37"/>
      <c r="AB20" s="83"/>
      <c r="AC20" s="83"/>
      <c r="AD20" s="37"/>
      <c r="AE20" s="83"/>
      <c r="AF20" s="83"/>
      <c r="AG20" s="37"/>
      <c r="AH20" s="83"/>
      <c r="AI20" s="83"/>
      <c r="AJ20" s="37"/>
      <c r="AK20" s="37"/>
      <c r="AL20" s="37"/>
      <c r="AM20" s="37"/>
      <c r="AN20" s="37"/>
    </row>
    <row r="21" spans="1:40" ht="15" customHeight="1" x14ac:dyDescent="0.2">
      <c r="A21" s="74"/>
      <c r="B21" s="104"/>
      <c r="C21" s="107"/>
      <c r="D21" s="104"/>
      <c r="E21" s="269"/>
      <c r="F21" s="316"/>
      <c r="G21" s="83"/>
      <c r="H21" s="83"/>
      <c r="I21" s="37"/>
      <c r="J21" s="83"/>
      <c r="K21" s="83"/>
      <c r="L21" s="37"/>
      <c r="M21" s="83"/>
      <c r="N21" s="83"/>
      <c r="O21" s="37"/>
      <c r="P21" s="83"/>
      <c r="Q21" s="83"/>
      <c r="R21" s="37"/>
      <c r="S21" s="83"/>
      <c r="T21" s="83"/>
      <c r="U21" s="37"/>
      <c r="V21" s="83"/>
      <c r="W21" s="83"/>
      <c r="X21" s="37"/>
      <c r="Y21" s="83"/>
      <c r="Z21" s="83"/>
      <c r="AA21" s="37"/>
      <c r="AB21" s="83"/>
      <c r="AC21" s="83"/>
      <c r="AD21" s="37"/>
      <c r="AE21" s="83"/>
      <c r="AF21" s="83"/>
      <c r="AG21" s="37"/>
      <c r="AH21" s="83"/>
      <c r="AI21" s="83"/>
      <c r="AJ21" s="37"/>
      <c r="AK21" s="37"/>
      <c r="AL21" s="37"/>
      <c r="AM21" s="37"/>
      <c r="AN21" s="37"/>
    </row>
    <row r="22" spans="1:40" ht="15" customHeight="1" x14ac:dyDescent="0.2">
      <c r="A22" s="74"/>
      <c r="C22" s="107"/>
      <c r="D22" s="104"/>
      <c r="E22" s="269"/>
      <c r="F22" s="316"/>
      <c r="G22" s="83"/>
      <c r="H22" s="83"/>
      <c r="I22" s="37"/>
      <c r="J22" s="83"/>
      <c r="K22" s="83"/>
      <c r="L22" s="37"/>
      <c r="M22" s="83"/>
      <c r="N22" s="83"/>
      <c r="O22" s="37"/>
      <c r="P22" s="83"/>
      <c r="Q22" s="83"/>
      <c r="R22" s="37"/>
      <c r="S22" s="83"/>
      <c r="T22" s="83"/>
      <c r="U22" s="37"/>
      <c r="V22" s="83"/>
      <c r="W22" s="83"/>
      <c r="X22" s="37"/>
      <c r="Y22" s="83"/>
      <c r="Z22" s="83"/>
      <c r="AA22" s="37"/>
      <c r="AB22" s="83"/>
      <c r="AC22" s="83"/>
      <c r="AD22" s="37"/>
      <c r="AE22" s="83"/>
      <c r="AF22" s="83"/>
      <c r="AG22" s="37"/>
      <c r="AH22" s="83"/>
      <c r="AI22" s="83"/>
      <c r="AJ22" s="37"/>
      <c r="AK22" s="37"/>
      <c r="AL22" s="37"/>
      <c r="AM22" s="37"/>
      <c r="AN22" s="37"/>
    </row>
    <row r="23" spans="1:40" ht="15" customHeight="1" x14ac:dyDescent="0.2">
      <c r="A23" s="74"/>
      <c r="C23" s="107"/>
      <c r="D23" s="104"/>
      <c r="E23" s="269"/>
      <c r="F23" s="316"/>
      <c r="G23" s="83"/>
      <c r="H23" s="83"/>
      <c r="I23" s="37"/>
      <c r="J23" s="83"/>
      <c r="K23" s="83"/>
      <c r="L23" s="37"/>
      <c r="M23" s="83"/>
      <c r="N23" s="83"/>
      <c r="O23" s="37"/>
      <c r="P23" s="83"/>
      <c r="Q23" s="83"/>
      <c r="R23" s="37"/>
      <c r="S23" s="83"/>
      <c r="T23" s="83"/>
      <c r="U23" s="37"/>
      <c r="V23" s="83"/>
      <c r="W23" s="83"/>
      <c r="X23" s="37"/>
      <c r="Y23" s="83"/>
      <c r="Z23" s="83"/>
      <c r="AA23" s="37"/>
      <c r="AB23" s="83"/>
      <c r="AC23" s="83"/>
      <c r="AD23" s="37"/>
      <c r="AE23" s="83"/>
      <c r="AF23" s="83"/>
      <c r="AG23" s="37"/>
      <c r="AH23" s="83"/>
      <c r="AI23" s="83"/>
      <c r="AJ23" s="37"/>
      <c r="AK23" s="37"/>
      <c r="AL23" s="37"/>
      <c r="AM23" s="37"/>
      <c r="AN23" s="37"/>
    </row>
    <row r="24" spans="1:40" x14ac:dyDescent="0.2">
      <c r="A24" s="74"/>
      <c r="E24" s="111"/>
      <c r="AA24" s="37"/>
      <c r="AB24" s="83"/>
      <c r="AC24" s="83"/>
      <c r="AD24" s="37"/>
      <c r="AE24" s="83"/>
      <c r="AF24" s="83"/>
      <c r="AG24" s="37"/>
      <c r="AH24" s="83"/>
      <c r="AI24" s="83"/>
      <c r="AJ24" s="37"/>
      <c r="AK24" s="37"/>
      <c r="AL24" s="37"/>
      <c r="AM24" s="37"/>
      <c r="AN24" s="37"/>
    </row>
    <row r="25" spans="1:40" x14ac:dyDescent="0.2">
      <c r="A25" s="74"/>
      <c r="C25" s="81"/>
      <c r="D25" s="111" t="s">
        <v>73</v>
      </c>
      <c r="E25" s="111"/>
      <c r="F25" s="85"/>
      <c r="G25" s="83"/>
      <c r="H25" s="111" t="s">
        <v>49</v>
      </c>
      <c r="I25" s="37"/>
      <c r="J25" s="83"/>
      <c r="K25" s="83"/>
      <c r="L25" s="37"/>
      <c r="M25" s="83"/>
      <c r="N25" s="83"/>
      <c r="O25" s="37"/>
      <c r="P25" s="83"/>
      <c r="Q25" s="83"/>
      <c r="R25" s="37"/>
      <c r="S25" s="83"/>
      <c r="T25" s="83"/>
      <c r="U25" s="37"/>
      <c r="V25" s="111" t="s">
        <v>35</v>
      </c>
      <c r="W25" s="83"/>
      <c r="X25" s="37"/>
      <c r="Y25" s="83"/>
      <c r="Z25" s="83"/>
      <c r="AA25" s="37"/>
      <c r="AB25" s="83"/>
      <c r="AC25" s="83"/>
      <c r="AD25" s="37"/>
      <c r="AE25" s="83"/>
      <c r="AF25" s="83"/>
      <c r="AG25" s="37"/>
      <c r="AH25" s="83"/>
      <c r="AI25" s="83"/>
      <c r="AJ25" s="37"/>
      <c r="AK25" s="37"/>
      <c r="AL25" s="37"/>
      <c r="AM25" s="37"/>
      <c r="AN25" s="37"/>
    </row>
    <row r="26" spans="1:40" ht="15.75" x14ac:dyDescent="0.25">
      <c r="A26" s="74"/>
      <c r="C26" s="96"/>
      <c r="D26" s="96"/>
      <c r="E26" s="111"/>
      <c r="F26" s="74"/>
      <c r="G26" s="74"/>
      <c r="H26" s="74"/>
      <c r="I26" s="74"/>
      <c r="J26" s="74"/>
      <c r="K26" s="96"/>
    </row>
    <row r="27" spans="1:40" x14ac:dyDescent="0.2">
      <c r="A27" s="74"/>
      <c r="C27" s="81"/>
      <c r="D27" s="111"/>
      <c r="E27" s="111"/>
      <c r="F27" s="85"/>
      <c r="G27" s="83"/>
      <c r="H27" s="83"/>
      <c r="I27" s="37"/>
      <c r="J27" s="83"/>
      <c r="K27" s="83"/>
      <c r="L27" s="37"/>
      <c r="M27" s="83"/>
      <c r="N27" s="83"/>
      <c r="O27" s="37"/>
      <c r="P27" s="83"/>
      <c r="Q27" s="83"/>
      <c r="R27" s="37"/>
      <c r="S27" s="83"/>
      <c r="T27" s="83"/>
      <c r="U27" s="37"/>
      <c r="V27" s="83"/>
      <c r="W27" s="83"/>
      <c r="X27" s="37"/>
      <c r="Y27" s="83"/>
      <c r="Z27" s="83"/>
    </row>
    <row r="28" spans="1:40" x14ac:dyDescent="0.2">
      <c r="A28" s="42"/>
      <c r="B28" s="87"/>
      <c r="C28" s="87"/>
      <c r="D28" s="87"/>
      <c r="E28" s="87"/>
      <c r="F28" s="42"/>
      <c r="G28" s="87"/>
      <c r="H28" s="87"/>
      <c r="I28" s="87"/>
      <c r="J28" s="42"/>
      <c r="K28" s="87"/>
    </row>
    <row r="29" spans="1:40" x14ac:dyDescent="0.2">
      <c r="A29" s="42"/>
      <c r="B29" s="87"/>
      <c r="C29" s="87"/>
      <c r="D29" s="87"/>
      <c r="E29" s="87"/>
      <c r="F29" s="42"/>
      <c r="G29" s="87"/>
      <c r="H29" s="87"/>
      <c r="I29" s="87"/>
      <c r="J29" s="42"/>
      <c r="K29" s="87"/>
    </row>
    <row r="30" spans="1:40" x14ac:dyDescent="0.2">
      <c r="A30" s="42"/>
      <c r="B30" s="87"/>
      <c r="C30" s="87"/>
      <c r="D30" s="87"/>
      <c r="E30" s="87"/>
      <c r="F30" s="42"/>
      <c r="G30" s="87"/>
      <c r="H30" s="87"/>
      <c r="I30" s="87"/>
      <c r="J30" s="42"/>
      <c r="K30" s="87"/>
    </row>
    <row r="31" spans="1:40" x14ac:dyDescent="0.2">
      <c r="A31" s="42"/>
      <c r="B31" s="87"/>
      <c r="C31" s="87"/>
      <c r="D31" s="87"/>
      <c r="E31" s="87"/>
      <c r="F31" s="42"/>
      <c r="G31" s="87"/>
      <c r="H31" s="87"/>
      <c r="I31" s="87"/>
      <c r="J31" s="42"/>
      <c r="K31" s="87"/>
    </row>
    <row r="32" spans="1:40" x14ac:dyDescent="0.2">
      <c r="A32" s="42"/>
      <c r="B32" s="87"/>
      <c r="C32" s="87"/>
      <c r="D32" s="87"/>
      <c r="E32" s="87"/>
      <c r="F32" s="42"/>
      <c r="G32" s="87"/>
      <c r="H32" s="87"/>
      <c r="I32" s="87"/>
      <c r="J32" s="42"/>
      <c r="K32" s="87"/>
    </row>
    <row r="33" spans="1:40" x14ac:dyDescent="0.2">
      <c r="A33" s="42"/>
      <c r="B33" s="87"/>
      <c r="C33" s="87"/>
      <c r="D33" s="87"/>
      <c r="E33" s="87"/>
      <c r="F33" s="42"/>
      <c r="G33" s="87"/>
      <c r="H33" s="87"/>
      <c r="I33" s="87"/>
      <c r="J33" s="42"/>
      <c r="K33" s="87"/>
    </row>
    <row r="34" spans="1:40" x14ac:dyDescent="0.2">
      <c r="A34" s="42"/>
      <c r="B34" s="87"/>
      <c r="C34" s="87"/>
      <c r="D34" s="87"/>
      <c r="E34" s="87"/>
      <c r="F34" s="42"/>
      <c r="G34" s="87"/>
      <c r="H34" s="87"/>
      <c r="I34" s="87"/>
      <c r="J34" s="42"/>
      <c r="K34" s="87"/>
    </row>
    <row r="35" spans="1:40" ht="20.25" customHeight="1" x14ac:dyDescent="0.2">
      <c r="B35" s="386" t="s">
        <v>39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27"/>
      <c r="AL35" s="327"/>
    </row>
    <row r="36" spans="1:40" ht="15.75" x14ac:dyDescent="0.25">
      <c r="A36" s="441" t="s">
        <v>1311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</row>
    <row r="37" spans="1:40" ht="25.5" customHeight="1" x14ac:dyDescent="0.2">
      <c r="A37" s="143"/>
      <c r="B37" s="447" t="s">
        <v>10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321"/>
      <c r="AL37" s="321"/>
      <c r="AM37" s="143"/>
      <c r="AN37" s="143"/>
    </row>
    <row r="38" spans="1:40" x14ac:dyDescent="0.2">
      <c r="A38" s="45"/>
      <c r="B38" s="45"/>
      <c r="C38" s="47"/>
      <c r="D38" s="47"/>
      <c r="E38" s="47"/>
      <c r="F38" s="47"/>
      <c r="G38" s="47"/>
      <c r="H38" s="47"/>
      <c r="I38" s="47"/>
      <c r="J38" s="47"/>
      <c r="K38" s="47"/>
    </row>
    <row r="39" spans="1:40" ht="19.5" customHeight="1" x14ac:dyDescent="0.2">
      <c r="A39" s="45"/>
      <c r="B39" s="289"/>
      <c r="D39" s="357" t="s">
        <v>1312</v>
      </c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28"/>
      <c r="AL39" s="328"/>
      <c r="AM39" s="48" t="s">
        <v>1313</v>
      </c>
      <c r="AN39" s="45"/>
    </row>
    <row r="40" spans="1:40" ht="15.75" customHeight="1" x14ac:dyDescent="0.2">
      <c r="A40" s="45"/>
      <c r="B40" s="411"/>
      <c r="C40" s="411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28"/>
      <c r="AL40" s="328"/>
      <c r="AM40" s="49" t="s">
        <v>1485</v>
      </c>
      <c r="AN40" s="49"/>
    </row>
    <row r="41" spans="1:40" ht="17.25" customHeight="1" x14ac:dyDescent="0.2">
      <c r="A41" s="461" t="s">
        <v>11</v>
      </c>
      <c r="B41" s="462" t="s">
        <v>1482</v>
      </c>
      <c r="C41" s="45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M41" s="329" t="s">
        <v>15</v>
      </c>
      <c r="AN41" s="329"/>
    </row>
    <row r="42" spans="1:40" ht="22.5" x14ac:dyDescent="0.2">
      <c r="A42" s="463" t="s">
        <v>12</v>
      </c>
      <c r="B42" s="462" t="s">
        <v>1482</v>
      </c>
      <c r="C42" s="45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M42" s="329"/>
      <c r="AN42" s="329"/>
    </row>
    <row r="43" spans="1:40" ht="15" customHeight="1" x14ac:dyDescent="0.2">
      <c r="A43" s="450" t="s">
        <v>13</v>
      </c>
      <c r="B43" s="448" t="s">
        <v>1483</v>
      </c>
      <c r="C43" s="45"/>
      <c r="D43" s="45"/>
      <c r="E43" s="45"/>
      <c r="F43" s="45"/>
      <c r="G43" s="45"/>
      <c r="H43" s="45"/>
      <c r="I43" s="45"/>
      <c r="J43" s="45"/>
      <c r="K43" s="45"/>
    </row>
    <row r="44" spans="1:40" ht="15" customHeight="1" x14ac:dyDescent="0.2">
      <c r="A44" s="450"/>
      <c r="B44" s="448"/>
      <c r="C44" s="45"/>
      <c r="D44" s="45"/>
      <c r="E44" s="45"/>
      <c r="F44" s="45"/>
      <c r="G44" s="45"/>
      <c r="H44" s="45"/>
      <c r="I44" s="45"/>
      <c r="J44" s="45"/>
      <c r="K44" s="45"/>
    </row>
    <row r="45" spans="1:40" ht="24" customHeight="1" x14ac:dyDescent="0.2">
      <c r="A45" s="164" t="s">
        <v>1314</v>
      </c>
      <c r="B45" s="45"/>
      <c r="C45" s="45"/>
      <c r="D45" s="369" t="s">
        <v>30</v>
      </c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22"/>
      <c r="AL45" s="322"/>
      <c r="AM45" s="55" t="s">
        <v>1481</v>
      </c>
    </row>
    <row r="46" spans="1:40" ht="16.5" customHeight="1" thickBot="1" x14ac:dyDescent="0.25">
      <c r="A46" s="164" t="s">
        <v>1315</v>
      </c>
      <c r="B46" s="164"/>
      <c r="C46" s="45"/>
      <c r="D46" s="371" t="s">
        <v>117</v>
      </c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24"/>
      <c r="AL46" s="324"/>
      <c r="AM46" s="147"/>
      <c r="AN46" s="147"/>
    </row>
    <row r="47" spans="1:40" ht="53.25" customHeight="1" thickBot="1" x14ac:dyDescent="0.25">
      <c r="A47" s="337" t="s">
        <v>3</v>
      </c>
      <c r="B47" s="116" t="s">
        <v>25</v>
      </c>
      <c r="C47" s="330" t="s">
        <v>38</v>
      </c>
      <c r="D47" s="116" t="s">
        <v>37</v>
      </c>
      <c r="E47" s="392" t="s">
        <v>29</v>
      </c>
      <c r="F47" s="396" t="s">
        <v>4</v>
      </c>
      <c r="G47" s="398" t="s">
        <v>52</v>
      </c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404"/>
      <c r="AK47" s="201"/>
      <c r="AL47" s="201"/>
      <c r="AM47" s="120" t="s">
        <v>5</v>
      </c>
      <c r="AN47" s="335" t="s">
        <v>26</v>
      </c>
    </row>
    <row r="48" spans="1:40" x14ac:dyDescent="0.2">
      <c r="A48" s="320"/>
      <c r="B48" s="444"/>
      <c r="C48" s="332"/>
      <c r="D48" s="444"/>
      <c r="E48" s="393"/>
      <c r="F48" s="397"/>
      <c r="G48" s="445"/>
      <c r="H48" s="458"/>
      <c r="I48" s="459"/>
      <c r="J48" s="416"/>
      <c r="K48" s="380"/>
      <c r="L48" s="417"/>
      <c r="M48" s="445"/>
      <c r="N48" s="458"/>
      <c r="O48" s="459"/>
      <c r="P48" s="416"/>
      <c r="Q48" s="380"/>
      <c r="R48" s="417"/>
      <c r="S48" s="416"/>
      <c r="T48" s="380"/>
      <c r="U48" s="417"/>
      <c r="V48" s="416"/>
      <c r="W48" s="380"/>
      <c r="X48" s="417"/>
      <c r="Y48" s="416"/>
      <c r="Z48" s="380"/>
      <c r="AA48" s="417"/>
      <c r="AB48" s="416"/>
      <c r="AC48" s="380"/>
      <c r="AD48" s="380"/>
      <c r="AE48" s="405"/>
      <c r="AF48" s="406"/>
      <c r="AG48" s="407"/>
      <c r="AH48" s="405"/>
      <c r="AI48" s="406"/>
      <c r="AJ48" s="407"/>
      <c r="AK48" s="319" t="s">
        <v>54</v>
      </c>
      <c r="AL48" s="202" t="s">
        <v>53</v>
      </c>
      <c r="AM48" s="127"/>
      <c r="AN48" s="460"/>
    </row>
    <row r="49" spans="1:40" ht="15" customHeight="1" x14ac:dyDescent="0.2">
      <c r="A49" s="67" t="s">
        <v>7</v>
      </c>
      <c r="B49" s="298" t="s">
        <v>901</v>
      </c>
      <c r="C49" s="298" t="s">
        <v>902</v>
      </c>
      <c r="D49" s="298" t="s">
        <v>895</v>
      </c>
      <c r="E49" s="298" t="s">
        <v>1318</v>
      </c>
      <c r="F49" s="442">
        <v>240</v>
      </c>
      <c r="G49" s="110"/>
      <c r="H49" s="110"/>
      <c r="I49" s="155"/>
      <c r="J49" s="110"/>
      <c r="K49" s="110"/>
      <c r="L49" s="155"/>
      <c r="M49" s="110"/>
      <c r="N49" s="110"/>
      <c r="O49" s="155"/>
      <c r="P49" s="110"/>
      <c r="Q49" s="110"/>
      <c r="R49" s="155"/>
      <c r="S49" s="110"/>
      <c r="T49" s="110"/>
      <c r="U49" s="155"/>
      <c r="V49" s="110"/>
      <c r="W49" s="110"/>
      <c r="X49" s="155"/>
      <c r="Y49" s="110"/>
      <c r="Z49" s="110"/>
      <c r="AA49" s="155"/>
      <c r="AB49" s="110"/>
      <c r="AC49" s="110"/>
      <c r="AD49" s="155"/>
      <c r="AE49" s="110"/>
      <c r="AF49" s="110"/>
      <c r="AG49" s="155"/>
      <c r="AH49" s="110"/>
      <c r="AI49" s="110"/>
      <c r="AJ49" s="155"/>
      <c r="AK49" s="155"/>
      <c r="AL49" s="155"/>
      <c r="AM49" s="155"/>
      <c r="AN49" s="155"/>
    </row>
    <row r="50" spans="1:40" ht="15" customHeight="1" x14ac:dyDescent="0.2">
      <c r="A50" s="67" t="s">
        <v>8</v>
      </c>
      <c r="B50" s="298" t="s">
        <v>604</v>
      </c>
      <c r="C50" s="298" t="s">
        <v>605</v>
      </c>
      <c r="D50" s="298" t="s">
        <v>109</v>
      </c>
      <c r="E50" s="298" t="s">
        <v>1318</v>
      </c>
      <c r="F50" s="442">
        <v>96</v>
      </c>
      <c r="G50" s="110"/>
      <c r="H50" s="110"/>
      <c r="I50" s="155"/>
      <c r="J50" s="110"/>
      <c r="K50" s="110"/>
      <c r="L50" s="155"/>
      <c r="M50" s="110"/>
      <c r="N50" s="110"/>
      <c r="O50" s="155"/>
      <c r="P50" s="110"/>
      <c r="Q50" s="110"/>
      <c r="R50" s="155"/>
      <c r="S50" s="110"/>
      <c r="T50" s="110"/>
      <c r="U50" s="155"/>
      <c r="V50" s="110"/>
      <c r="W50" s="110"/>
      <c r="X50" s="155"/>
      <c r="Y50" s="110"/>
      <c r="Z50" s="110"/>
      <c r="AA50" s="155"/>
      <c r="AB50" s="110"/>
      <c r="AC50" s="110"/>
      <c r="AD50" s="155"/>
      <c r="AE50" s="110"/>
      <c r="AF50" s="110"/>
      <c r="AG50" s="155"/>
      <c r="AH50" s="110"/>
      <c r="AI50" s="110"/>
      <c r="AJ50" s="155"/>
      <c r="AK50" s="155"/>
      <c r="AL50" s="155"/>
      <c r="AM50" s="155"/>
      <c r="AN50" s="155"/>
    </row>
    <row r="51" spans="1:40" ht="15" customHeight="1" x14ac:dyDescent="0.2">
      <c r="A51" s="67" t="s">
        <v>9</v>
      </c>
      <c r="B51" s="298" t="s">
        <v>615</v>
      </c>
      <c r="C51" s="298" t="s">
        <v>616</v>
      </c>
      <c r="D51" s="298" t="s">
        <v>109</v>
      </c>
      <c r="E51" s="298" t="s">
        <v>1321</v>
      </c>
      <c r="F51" s="442">
        <v>108</v>
      </c>
      <c r="G51" s="110"/>
      <c r="H51" s="110"/>
      <c r="I51" s="155"/>
      <c r="J51" s="110"/>
      <c r="K51" s="110"/>
      <c r="L51" s="155"/>
      <c r="M51" s="110"/>
      <c r="N51" s="110"/>
      <c r="O51" s="155"/>
      <c r="P51" s="110"/>
      <c r="Q51" s="110"/>
      <c r="R51" s="155"/>
      <c r="S51" s="110"/>
      <c r="T51" s="110"/>
      <c r="U51" s="155"/>
      <c r="V51" s="110"/>
      <c r="W51" s="110"/>
      <c r="X51" s="155"/>
      <c r="Y51" s="110"/>
      <c r="Z51" s="110"/>
      <c r="AA51" s="155"/>
      <c r="AB51" s="110"/>
      <c r="AC51" s="110"/>
      <c r="AD51" s="155"/>
      <c r="AE51" s="110"/>
      <c r="AF51" s="110"/>
      <c r="AG51" s="155"/>
      <c r="AH51" s="110"/>
      <c r="AI51" s="110"/>
      <c r="AJ51" s="155"/>
      <c r="AK51" s="155"/>
      <c r="AL51" s="155"/>
      <c r="AM51" s="155"/>
      <c r="AN51" s="155"/>
    </row>
    <row r="52" spans="1:40" ht="15" customHeight="1" x14ac:dyDescent="0.2">
      <c r="A52" s="67" t="s">
        <v>17</v>
      </c>
      <c r="B52" s="298" t="s">
        <v>528</v>
      </c>
      <c r="C52" s="298" t="s">
        <v>529</v>
      </c>
      <c r="D52" s="298" t="s">
        <v>1360</v>
      </c>
      <c r="E52" s="298" t="s">
        <v>1321</v>
      </c>
      <c r="F52" s="442">
        <v>51</v>
      </c>
      <c r="G52" s="110"/>
      <c r="H52" s="110"/>
      <c r="I52" s="155"/>
      <c r="J52" s="110"/>
      <c r="K52" s="110"/>
      <c r="L52" s="155"/>
      <c r="M52" s="110"/>
      <c r="N52" s="110"/>
      <c r="O52" s="155"/>
      <c r="P52" s="110"/>
      <c r="Q52" s="110"/>
      <c r="R52" s="155"/>
      <c r="S52" s="110"/>
      <c r="T52" s="110"/>
      <c r="U52" s="155"/>
      <c r="V52" s="110"/>
      <c r="W52" s="110"/>
      <c r="X52" s="155"/>
      <c r="Y52" s="110"/>
      <c r="Z52" s="110"/>
      <c r="AA52" s="155"/>
      <c r="AB52" s="110"/>
      <c r="AC52" s="110"/>
      <c r="AD52" s="155"/>
      <c r="AE52" s="110"/>
      <c r="AF52" s="110"/>
      <c r="AG52" s="155"/>
      <c r="AH52" s="110"/>
      <c r="AI52" s="110"/>
      <c r="AJ52" s="155"/>
      <c r="AK52" s="155"/>
      <c r="AL52" s="155"/>
      <c r="AM52" s="155"/>
      <c r="AN52" s="155"/>
    </row>
    <row r="53" spans="1:40" ht="15" customHeight="1" x14ac:dyDescent="0.2">
      <c r="A53" s="67" t="s">
        <v>18</v>
      </c>
      <c r="B53" s="298" t="s">
        <v>522</v>
      </c>
      <c r="C53" s="298" t="s">
        <v>523</v>
      </c>
      <c r="D53" s="298" t="s">
        <v>524</v>
      </c>
      <c r="E53" s="298" t="s">
        <v>1317</v>
      </c>
      <c r="F53" s="442">
        <v>49</v>
      </c>
      <c r="G53" s="110"/>
      <c r="H53" s="110"/>
      <c r="I53" s="155"/>
      <c r="J53" s="110"/>
      <c r="K53" s="110"/>
      <c r="L53" s="155"/>
      <c r="M53" s="110"/>
      <c r="N53" s="110"/>
      <c r="O53" s="155"/>
      <c r="P53" s="110"/>
      <c r="Q53" s="110"/>
      <c r="R53" s="155"/>
      <c r="S53" s="110"/>
      <c r="T53" s="110"/>
      <c r="U53" s="155"/>
      <c r="V53" s="110"/>
      <c r="W53" s="110"/>
      <c r="X53" s="155"/>
      <c r="Y53" s="110"/>
      <c r="Z53" s="110"/>
      <c r="AA53" s="155"/>
      <c r="AB53" s="110"/>
      <c r="AC53" s="110"/>
      <c r="AD53" s="155"/>
      <c r="AE53" s="110"/>
      <c r="AF53" s="110"/>
      <c r="AG53" s="155"/>
      <c r="AH53" s="110"/>
      <c r="AI53" s="110"/>
      <c r="AJ53" s="155"/>
      <c r="AK53" s="155"/>
      <c r="AL53" s="155"/>
      <c r="AM53" s="155"/>
      <c r="AN53" s="155"/>
    </row>
    <row r="54" spans="1:40" ht="15" customHeight="1" x14ac:dyDescent="0.2">
      <c r="A54" s="67" t="s">
        <v>19</v>
      </c>
      <c r="B54" s="298" t="s">
        <v>659</v>
      </c>
      <c r="C54" s="298" t="s">
        <v>660</v>
      </c>
      <c r="D54" s="298" t="s">
        <v>109</v>
      </c>
      <c r="E54" s="298" t="s">
        <v>1317</v>
      </c>
      <c r="F54" s="442">
        <v>144</v>
      </c>
      <c r="G54" s="110"/>
      <c r="H54" s="110"/>
      <c r="I54" s="155"/>
      <c r="J54" s="110"/>
      <c r="K54" s="110"/>
      <c r="L54" s="155"/>
      <c r="M54" s="110"/>
      <c r="N54" s="110"/>
      <c r="O54" s="155"/>
      <c r="P54" s="110"/>
      <c r="Q54" s="110"/>
      <c r="R54" s="155"/>
      <c r="S54" s="110"/>
      <c r="T54" s="110"/>
      <c r="U54" s="155"/>
      <c r="V54" s="110"/>
      <c r="W54" s="110"/>
      <c r="X54" s="155"/>
      <c r="Y54" s="110"/>
      <c r="Z54" s="110"/>
      <c r="AA54" s="155"/>
      <c r="AB54" s="110"/>
      <c r="AC54" s="110"/>
      <c r="AD54" s="155"/>
      <c r="AE54" s="110"/>
      <c r="AF54" s="110"/>
      <c r="AG54" s="155"/>
      <c r="AH54" s="110"/>
      <c r="AI54" s="110"/>
      <c r="AJ54" s="155"/>
      <c r="AK54" s="155"/>
      <c r="AL54" s="155"/>
      <c r="AM54" s="155"/>
      <c r="AN54" s="155"/>
    </row>
    <row r="55" spans="1:40" ht="15" customHeight="1" x14ac:dyDescent="0.2">
      <c r="A55" s="67"/>
      <c r="B55" s="298" t="s">
        <v>1045</v>
      </c>
      <c r="C55" s="298" t="s">
        <v>1046</v>
      </c>
      <c r="D55" s="298" t="s">
        <v>100</v>
      </c>
      <c r="E55" s="298" t="s">
        <v>1321</v>
      </c>
      <c r="F55" s="442">
        <v>269</v>
      </c>
      <c r="G55" s="110"/>
      <c r="H55" s="110"/>
      <c r="I55" s="155"/>
      <c r="J55" s="110"/>
      <c r="K55" s="110"/>
      <c r="L55" s="155"/>
      <c r="M55" s="110"/>
      <c r="N55" s="110"/>
      <c r="O55" s="155"/>
      <c r="P55" s="110"/>
      <c r="Q55" s="110"/>
      <c r="R55" s="155"/>
      <c r="S55" s="110"/>
      <c r="T55" s="110"/>
      <c r="U55" s="155"/>
      <c r="V55" s="110"/>
      <c r="W55" s="110"/>
      <c r="X55" s="155"/>
      <c r="Y55" s="110"/>
      <c r="Z55" s="110"/>
      <c r="AA55" s="155"/>
      <c r="AB55" s="110"/>
      <c r="AC55" s="110"/>
      <c r="AD55" s="155"/>
      <c r="AE55" s="110"/>
      <c r="AF55" s="110"/>
      <c r="AG55" s="155"/>
      <c r="AH55" s="110"/>
      <c r="AI55" s="110"/>
      <c r="AJ55" s="155"/>
      <c r="AK55" s="155"/>
      <c r="AL55" s="155"/>
      <c r="AM55" s="155"/>
      <c r="AN55" s="155"/>
    </row>
    <row r="56" spans="1:40" ht="15" customHeight="1" x14ac:dyDescent="0.2">
      <c r="A56" s="67"/>
      <c r="B56" s="298" t="s">
        <v>707</v>
      </c>
      <c r="C56" s="298" t="s">
        <v>708</v>
      </c>
      <c r="D56" s="298" t="s">
        <v>1361</v>
      </c>
      <c r="E56" s="298" t="s">
        <v>1317</v>
      </c>
      <c r="F56" s="442">
        <v>162</v>
      </c>
      <c r="G56" s="110"/>
      <c r="H56" s="110"/>
      <c r="I56" s="155"/>
      <c r="J56" s="110"/>
      <c r="K56" s="110"/>
      <c r="L56" s="155"/>
      <c r="M56" s="110"/>
      <c r="N56" s="110"/>
      <c r="O56" s="155"/>
      <c r="P56" s="110"/>
      <c r="Q56" s="110"/>
      <c r="R56" s="155"/>
      <c r="S56" s="110"/>
      <c r="T56" s="110"/>
      <c r="U56" s="155"/>
      <c r="V56" s="110"/>
      <c r="W56" s="110"/>
      <c r="X56" s="155"/>
      <c r="Y56" s="110"/>
      <c r="Z56" s="110"/>
      <c r="AA56" s="155"/>
      <c r="AB56" s="110"/>
      <c r="AC56" s="110"/>
      <c r="AD56" s="155"/>
      <c r="AE56" s="110"/>
      <c r="AF56" s="110"/>
      <c r="AG56" s="155"/>
      <c r="AH56" s="110"/>
      <c r="AI56" s="110"/>
      <c r="AJ56" s="155"/>
      <c r="AK56" s="155"/>
      <c r="AL56" s="155"/>
      <c r="AM56" s="155"/>
      <c r="AN56" s="155"/>
    </row>
    <row r="57" spans="1:40" ht="15" customHeight="1" x14ac:dyDescent="0.2">
      <c r="A57" s="67"/>
      <c r="B57" s="298" t="s">
        <v>1362</v>
      </c>
      <c r="C57" s="298" t="s">
        <v>505</v>
      </c>
      <c r="D57" s="298" t="s">
        <v>801</v>
      </c>
      <c r="E57" s="298" t="s">
        <v>1343</v>
      </c>
      <c r="F57" s="442">
        <v>200</v>
      </c>
      <c r="G57" s="110"/>
      <c r="H57" s="110"/>
      <c r="I57" s="155"/>
      <c r="J57" s="110"/>
      <c r="K57" s="110"/>
      <c r="L57" s="155"/>
      <c r="M57" s="110"/>
      <c r="N57" s="110"/>
      <c r="O57" s="155"/>
      <c r="P57" s="110"/>
      <c r="Q57" s="110"/>
      <c r="R57" s="155"/>
      <c r="S57" s="110"/>
      <c r="T57" s="110"/>
      <c r="U57" s="155"/>
      <c r="V57" s="110"/>
      <c r="W57" s="110"/>
      <c r="X57" s="155"/>
      <c r="Y57" s="110"/>
      <c r="Z57" s="110"/>
      <c r="AA57" s="155"/>
      <c r="AB57" s="110"/>
      <c r="AC57" s="110"/>
      <c r="AD57" s="155"/>
      <c r="AE57" s="110"/>
      <c r="AF57" s="110"/>
      <c r="AG57" s="155"/>
      <c r="AH57" s="110"/>
      <c r="AI57" s="110"/>
      <c r="AJ57" s="155"/>
      <c r="AK57" s="155"/>
      <c r="AL57" s="155"/>
      <c r="AM57" s="155"/>
      <c r="AN57" s="155"/>
    </row>
    <row r="58" spans="1:40" ht="15" customHeight="1" x14ac:dyDescent="0.2">
      <c r="A58" s="74"/>
      <c r="C58" s="107"/>
      <c r="D58" s="104"/>
      <c r="F58" s="316"/>
      <c r="G58" s="83"/>
      <c r="H58" s="83"/>
      <c r="I58" s="37"/>
      <c r="J58" s="83"/>
      <c r="K58" s="83"/>
      <c r="L58" s="37"/>
      <c r="M58" s="83"/>
      <c r="N58" s="83"/>
      <c r="O58" s="37"/>
      <c r="P58" s="83"/>
      <c r="Q58" s="83"/>
      <c r="R58" s="37"/>
      <c r="S58" s="83"/>
      <c r="T58" s="83"/>
      <c r="U58" s="37"/>
      <c r="V58" s="83"/>
      <c r="W58" s="83"/>
      <c r="X58" s="37"/>
      <c r="Y58" s="83"/>
      <c r="Z58" s="83"/>
      <c r="AA58" s="37"/>
      <c r="AB58" s="83"/>
      <c r="AC58" s="83"/>
      <c r="AD58" s="37"/>
      <c r="AE58" s="83"/>
      <c r="AF58" s="83"/>
      <c r="AG58" s="37"/>
      <c r="AH58" s="83"/>
      <c r="AI58" s="83"/>
      <c r="AJ58" s="37"/>
      <c r="AK58" s="37"/>
      <c r="AL58" s="37"/>
      <c r="AM58" s="37"/>
      <c r="AN58" s="37"/>
    </row>
    <row r="59" spans="1:40" x14ac:dyDescent="0.2">
      <c r="A59" s="74"/>
      <c r="E59" s="111"/>
      <c r="AA59" s="37"/>
      <c r="AB59" s="83"/>
      <c r="AC59" s="83"/>
      <c r="AD59" s="37"/>
      <c r="AE59" s="83"/>
      <c r="AF59" s="83"/>
      <c r="AG59" s="37"/>
      <c r="AH59" s="83"/>
      <c r="AI59" s="83"/>
      <c r="AJ59" s="37"/>
      <c r="AK59" s="37"/>
      <c r="AL59" s="37"/>
      <c r="AM59" s="37"/>
      <c r="AN59" s="37"/>
    </row>
    <row r="60" spans="1:40" x14ac:dyDescent="0.2">
      <c r="A60" s="74"/>
      <c r="C60" s="81"/>
      <c r="D60" s="111" t="s">
        <v>73</v>
      </c>
      <c r="E60" s="111"/>
      <c r="F60" s="85"/>
      <c r="G60" s="83"/>
      <c r="H60" s="111" t="s">
        <v>49</v>
      </c>
      <c r="I60" s="37"/>
      <c r="J60" s="83"/>
      <c r="K60" s="83"/>
      <c r="L60" s="37"/>
      <c r="M60" s="83"/>
      <c r="N60" s="83"/>
      <c r="O60" s="37"/>
      <c r="P60" s="83"/>
      <c r="Q60" s="83"/>
      <c r="R60" s="37"/>
      <c r="S60" s="83"/>
      <c r="T60" s="83"/>
      <c r="U60" s="37"/>
      <c r="V60" s="111" t="s">
        <v>35</v>
      </c>
      <c r="W60" s="83"/>
      <c r="X60" s="37"/>
      <c r="Y60" s="83"/>
      <c r="Z60" s="83"/>
      <c r="AA60" s="37"/>
      <c r="AB60" s="83"/>
      <c r="AC60" s="83"/>
      <c r="AD60" s="37"/>
      <c r="AE60" s="83"/>
      <c r="AF60" s="83"/>
      <c r="AG60" s="37"/>
      <c r="AH60" s="83"/>
      <c r="AI60" s="83"/>
      <c r="AJ60" s="37"/>
      <c r="AK60" s="37"/>
      <c r="AL60" s="37"/>
      <c r="AM60" s="37"/>
      <c r="AN60" s="37"/>
    </row>
    <row r="61" spans="1:40" ht="15.75" x14ac:dyDescent="0.25">
      <c r="A61" s="74"/>
      <c r="C61" s="96"/>
      <c r="D61" s="96"/>
      <c r="E61" s="111"/>
      <c r="F61" s="74"/>
      <c r="G61" s="74"/>
      <c r="H61" s="74"/>
      <c r="I61" s="74"/>
      <c r="J61" s="74"/>
      <c r="K61" s="96"/>
    </row>
    <row r="62" spans="1:40" x14ac:dyDescent="0.2">
      <c r="A62" s="74"/>
      <c r="C62" s="81"/>
      <c r="D62" s="111"/>
      <c r="E62" s="111"/>
      <c r="F62" s="85"/>
      <c r="G62" s="83"/>
      <c r="H62" s="83"/>
      <c r="I62" s="37"/>
      <c r="J62" s="83"/>
      <c r="K62" s="83"/>
      <c r="L62" s="37"/>
      <c r="M62" s="83"/>
      <c r="N62" s="83"/>
      <c r="O62" s="37"/>
      <c r="P62" s="83"/>
      <c r="Q62" s="83"/>
      <c r="R62" s="37"/>
      <c r="S62" s="83"/>
      <c r="T62" s="83"/>
      <c r="U62" s="37"/>
      <c r="V62" s="83"/>
      <c r="W62" s="83"/>
      <c r="X62" s="37"/>
      <c r="Y62" s="83"/>
      <c r="Z62" s="83"/>
    </row>
    <row r="63" spans="1:40" x14ac:dyDescent="0.2">
      <c r="A63" s="42"/>
      <c r="B63" s="87"/>
      <c r="C63" s="87"/>
      <c r="D63" s="87"/>
      <c r="E63" s="87"/>
      <c r="F63" s="42"/>
      <c r="G63" s="87"/>
      <c r="H63" s="87"/>
      <c r="I63" s="87"/>
      <c r="J63" s="42"/>
      <c r="K63" s="87"/>
    </row>
    <row r="64" spans="1:40" ht="15.75" x14ac:dyDescent="0.25">
      <c r="A64" s="74"/>
      <c r="B64" s="96"/>
      <c r="C64" s="96"/>
      <c r="E64" s="96"/>
      <c r="F64" s="74"/>
      <c r="G64" s="74"/>
      <c r="H64" s="74"/>
      <c r="I64" s="74"/>
      <c r="J64" s="74"/>
      <c r="K64" s="96"/>
    </row>
    <row r="65" spans="1:11" ht="15.75" x14ac:dyDescent="0.25">
      <c r="A65" s="74"/>
      <c r="B65" s="96"/>
      <c r="C65" s="96"/>
      <c r="E65" s="96"/>
      <c r="F65" s="74"/>
      <c r="G65" s="74"/>
      <c r="H65" s="74"/>
      <c r="I65" s="74"/>
      <c r="J65" s="74"/>
      <c r="K65" s="96"/>
    </row>
    <row r="66" spans="1:11" ht="15.75" x14ac:dyDescent="0.25">
      <c r="A66" s="74"/>
      <c r="B66" s="96"/>
      <c r="C66" s="96"/>
      <c r="E66" s="96"/>
      <c r="F66" s="74"/>
      <c r="G66" s="74"/>
      <c r="H66" s="74"/>
      <c r="I66" s="74"/>
      <c r="J66" s="74"/>
      <c r="K66" s="96"/>
    </row>
    <row r="67" spans="1:11" ht="15.75" x14ac:dyDescent="0.25">
      <c r="A67" s="74"/>
      <c r="B67" s="96"/>
      <c r="C67" s="96"/>
      <c r="E67" s="96"/>
      <c r="F67" s="74"/>
      <c r="G67" s="74"/>
      <c r="H67" s="74"/>
      <c r="I67" s="74"/>
      <c r="J67" s="74"/>
      <c r="K67" s="96"/>
    </row>
    <row r="68" spans="1:11" x14ac:dyDescent="0.2">
      <c r="A68" s="83"/>
      <c r="B68" s="82"/>
      <c r="C68" s="83"/>
      <c r="E68" s="83"/>
      <c r="F68" s="83"/>
      <c r="G68" s="83"/>
      <c r="H68" s="83"/>
      <c r="I68" s="83"/>
      <c r="J68" s="83"/>
      <c r="K68" s="83"/>
    </row>
    <row r="69" spans="1:1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</row>
    <row r="70" spans="1:11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</row>
    <row r="71" spans="1:11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</row>
    <row r="72" spans="1:11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40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40" ht="20.25" customHeight="1" x14ac:dyDescent="0.2">
      <c r="B370" s="386" t="s">
        <v>39</v>
      </c>
      <c r="C370" s="386"/>
      <c r="D370" s="386"/>
      <c r="E370" s="386"/>
      <c r="F370" s="386"/>
      <c r="G370" s="386"/>
      <c r="H370" s="386"/>
      <c r="I370" s="386"/>
      <c r="J370" s="386"/>
      <c r="K370" s="386"/>
      <c r="L370" s="386"/>
      <c r="M370" s="386"/>
      <c r="N370" s="386"/>
      <c r="O370" s="386"/>
      <c r="P370" s="386"/>
      <c r="Q370" s="386"/>
      <c r="R370" s="386"/>
      <c r="S370" s="386"/>
      <c r="T370" s="386"/>
      <c r="U370" s="386"/>
      <c r="V370" s="386"/>
      <c r="W370" s="386"/>
      <c r="X370" s="386"/>
      <c r="Y370" s="386"/>
      <c r="Z370" s="386"/>
      <c r="AA370" s="386"/>
      <c r="AB370" s="386"/>
      <c r="AC370" s="386"/>
      <c r="AD370" s="386"/>
      <c r="AE370" s="386"/>
      <c r="AF370" s="386"/>
      <c r="AG370" s="386"/>
      <c r="AH370" s="386"/>
      <c r="AI370" s="386"/>
      <c r="AJ370" s="386"/>
      <c r="AK370" s="327"/>
      <c r="AL370" s="327"/>
    </row>
    <row r="371" spans="1:40" ht="15.75" x14ac:dyDescent="0.25">
      <c r="A371" s="441" t="s">
        <v>1311</v>
      </c>
      <c r="B371" s="441"/>
      <c r="C371" s="441"/>
      <c r="D371" s="441"/>
      <c r="E371" s="441"/>
      <c r="F371" s="441"/>
      <c r="G371" s="441"/>
      <c r="H371" s="441"/>
      <c r="I371" s="441"/>
      <c r="J371" s="441"/>
      <c r="K371" s="441"/>
      <c r="L371" s="441"/>
      <c r="M371" s="441"/>
      <c r="N371" s="441"/>
      <c r="O371" s="441"/>
      <c r="P371" s="441"/>
      <c r="Q371" s="441"/>
      <c r="R371" s="441"/>
      <c r="S371" s="441"/>
      <c r="T371" s="441"/>
      <c r="U371" s="441"/>
      <c r="V371" s="441"/>
      <c r="W371" s="441"/>
      <c r="X371" s="441"/>
      <c r="Y371" s="441"/>
      <c r="Z371" s="441"/>
      <c r="AA371" s="441"/>
      <c r="AB371" s="441"/>
      <c r="AC371" s="441"/>
      <c r="AD371" s="441"/>
      <c r="AE371" s="441"/>
      <c r="AF371" s="441"/>
      <c r="AG371" s="441"/>
      <c r="AH371" s="441"/>
      <c r="AI371" s="441"/>
      <c r="AJ371" s="441"/>
      <c r="AK371" s="441"/>
      <c r="AL371" s="441"/>
    </row>
    <row r="372" spans="1:40" ht="25.5" customHeight="1" x14ac:dyDescent="0.2">
      <c r="A372" s="143"/>
      <c r="B372" s="447" t="s">
        <v>10</v>
      </c>
      <c r="C372" s="447"/>
      <c r="D372" s="447"/>
      <c r="E372" s="447"/>
      <c r="F372" s="447"/>
      <c r="G372" s="447"/>
      <c r="H372" s="447"/>
      <c r="I372" s="447"/>
      <c r="J372" s="447"/>
      <c r="K372" s="447"/>
      <c r="L372" s="447"/>
      <c r="M372" s="447"/>
      <c r="N372" s="447"/>
      <c r="O372" s="447"/>
      <c r="P372" s="447"/>
      <c r="Q372" s="447"/>
      <c r="R372" s="447"/>
      <c r="S372" s="447"/>
      <c r="T372" s="447"/>
      <c r="U372" s="447"/>
      <c r="V372" s="447"/>
      <c r="W372" s="447"/>
      <c r="X372" s="447"/>
      <c r="Y372" s="447"/>
      <c r="Z372" s="447"/>
      <c r="AA372" s="447"/>
      <c r="AB372" s="447"/>
      <c r="AC372" s="447"/>
      <c r="AD372" s="447"/>
      <c r="AE372" s="447"/>
      <c r="AF372" s="447"/>
      <c r="AG372" s="447"/>
      <c r="AH372" s="447"/>
      <c r="AI372" s="447"/>
      <c r="AJ372" s="447"/>
      <c r="AK372" s="321"/>
      <c r="AL372" s="321"/>
      <c r="AM372" s="143"/>
      <c r="AN372" s="143"/>
    </row>
    <row r="373" spans="1:40" x14ac:dyDescent="0.2">
      <c r="A373" s="45"/>
      <c r="B373" s="45"/>
      <c r="C373" s="47"/>
      <c r="D373" s="47"/>
      <c r="E373" s="47"/>
      <c r="F373" s="47"/>
      <c r="G373" s="47"/>
      <c r="H373" s="47"/>
      <c r="I373" s="47"/>
      <c r="J373" s="47"/>
      <c r="K373" s="47"/>
    </row>
    <row r="374" spans="1:40" ht="19.5" customHeight="1" x14ac:dyDescent="0.2">
      <c r="A374" s="45" t="s">
        <v>11</v>
      </c>
      <c r="B374" s="289" t="s">
        <v>217</v>
      </c>
      <c r="D374" s="357" t="s">
        <v>1312</v>
      </c>
      <c r="E374" s="357"/>
      <c r="F374" s="357"/>
      <c r="G374" s="357"/>
      <c r="H374" s="357"/>
      <c r="I374" s="357"/>
      <c r="J374" s="357"/>
      <c r="K374" s="357"/>
      <c r="L374" s="357"/>
      <c r="M374" s="357"/>
      <c r="N374" s="357"/>
      <c r="O374" s="357"/>
      <c r="P374" s="357"/>
      <c r="Q374" s="357"/>
      <c r="R374" s="357"/>
      <c r="S374" s="357"/>
      <c r="T374" s="357"/>
      <c r="U374" s="357"/>
      <c r="V374" s="357"/>
      <c r="W374" s="357"/>
      <c r="X374" s="357"/>
      <c r="Y374" s="357"/>
      <c r="Z374" s="357"/>
      <c r="AA374" s="357"/>
      <c r="AB374" s="357"/>
      <c r="AC374" s="357"/>
      <c r="AD374" s="357"/>
      <c r="AE374" s="357"/>
      <c r="AF374" s="357"/>
      <c r="AG374" s="357"/>
      <c r="AH374" s="357"/>
      <c r="AI374" s="357"/>
      <c r="AJ374" s="357"/>
      <c r="AK374" s="328"/>
      <c r="AL374" s="328"/>
      <c r="AM374" s="48" t="s">
        <v>1313</v>
      </c>
      <c r="AN374" s="45"/>
    </row>
    <row r="375" spans="1:40" ht="29.25" customHeight="1" x14ac:dyDescent="0.2">
      <c r="A375" s="45" t="s">
        <v>12</v>
      </c>
      <c r="B375" s="411" t="s">
        <v>297</v>
      </c>
      <c r="C375" s="411"/>
      <c r="D375" s="357"/>
      <c r="E375" s="357"/>
      <c r="F375" s="357"/>
      <c r="G375" s="357"/>
      <c r="H375" s="357"/>
      <c r="I375" s="357"/>
      <c r="J375" s="357"/>
      <c r="K375" s="357"/>
      <c r="L375" s="357"/>
      <c r="M375" s="357"/>
      <c r="N375" s="357"/>
      <c r="O375" s="357"/>
      <c r="P375" s="357"/>
      <c r="Q375" s="357"/>
      <c r="R375" s="357"/>
      <c r="S375" s="357"/>
      <c r="T375" s="357"/>
      <c r="U375" s="357"/>
      <c r="V375" s="357"/>
      <c r="W375" s="357"/>
      <c r="X375" s="357"/>
      <c r="Y375" s="357"/>
      <c r="Z375" s="357"/>
      <c r="AA375" s="357"/>
      <c r="AB375" s="357"/>
      <c r="AC375" s="357"/>
      <c r="AD375" s="357"/>
      <c r="AE375" s="357"/>
      <c r="AF375" s="357"/>
      <c r="AG375" s="357"/>
      <c r="AH375" s="357"/>
      <c r="AI375" s="357"/>
      <c r="AJ375" s="357"/>
      <c r="AK375" s="328"/>
      <c r="AL375" s="328"/>
      <c r="AM375" s="49" t="s">
        <v>98</v>
      </c>
      <c r="AN375" s="49"/>
    </row>
    <row r="376" spans="1:40" ht="19.5" x14ac:dyDescent="0.2">
      <c r="A376" s="45" t="s">
        <v>13</v>
      </c>
      <c r="B376" s="289" t="s">
        <v>216</v>
      </c>
      <c r="C376" s="45"/>
      <c r="D376" s="388"/>
      <c r="E376" s="388"/>
      <c r="F376" s="388"/>
      <c r="G376" s="388"/>
      <c r="H376" s="388"/>
      <c r="I376" s="388"/>
      <c r="J376" s="388"/>
      <c r="K376" s="388"/>
      <c r="L376" s="388"/>
      <c r="M376" s="388"/>
      <c r="N376" s="388"/>
      <c r="O376" s="388"/>
      <c r="P376" s="388"/>
      <c r="Q376" s="388"/>
      <c r="R376" s="388"/>
      <c r="S376" s="388"/>
      <c r="T376" s="388"/>
      <c r="U376" s="388"/>
      <c r="V376" s="388"/>
      <c r="W376" s="388"/>
      <c r="X376" s="388"/>
      <c r="Y376" s="388"/>
      <c r="Z376" s="388"/>
      <c r="AA376" s="388"/>
      <c r="AB376" s="388"/>
      <c r="AC376" s="388"/>
      <c r="AM376" s="329" t="s">
        <v>15</v>
      </c>
      <c r="AN376" s="329"/>
    </row>
    <row r="377" spans="1:40" ht="19.5" x14ac:dyDescent="0.2">
      <c r="A377" s="45"/>
      <c r="B377" s="288"/>
      <c r="C377" s="45"/>
      <c r="D377" s="328"/>
      <c r="E377" s="328"/>
      <c r="F377" s="328"/>
      <c r="G377" s="328"/>
      <c r="H377" s="328"/>
      <c r="I377" s="328"/>
      <c r="J377" s="328"/>
      <c r="K377" s="328"/>
      <c r="L377" s="328"/>
      <c r="M377" s="328"/>
      <c r="N377" s="328"/>
      <c r="O377" s="328"/>
      <c r="P377" s="328"/>
      <c r="Q377" s="328"/>
      <c r="R377" s="328"/>
      <c r="S377" s="328"/>
      <c r="T377" s="328"/>
      <c r="U377" s="328"/>
      <c r="V377" s="328"/>
      <c r="W377" s="328"/>
      <c r="X377" s="328"/>
      <c r="Y377" s="328"/>
      <c r="Z377" s="328"/>
      <c r="AA377" s="328"/>
      <c r="AB377" s="328"/>
      <c r="AC377" s="328"/>
      <c r="AM377" s="329"/>
      <c r="AN377" s="329"/>
    </row>
    <row r="378" spans="1:40" ht="15" customHeight="1" x14ac:dyDescent="0.2">
      <c r="A378" s="164"/>
      <c r="B378" s="45"/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1:40" ht="12.75" customHeight="1" x14ac:dyDescent="0.2">
      <c r="A379" s="164"/>
      <c r="B379" s="45"/>
      <c r="C379" s="45"/>
      <c r="D379" s="369" t="s">
        <v>30</v>
      </c>
      <c r="E379" s="369"/>
      <c r="F379" s="369"/>
      <c r="G379" s="369"/>
      <c r="H379" s="369"/>
      <c r="I379" s="369"/>
      <c r="J379" s="369"/>
      <c r="K379" s="369"/>
      <c r="L379" s="369"/>
      <c r="M379" s="369"/>
      <c r="N379" s="369"/>
      <c r="O379" s="369"/>
      <c r="P379" s="369"/>
      <c r="Q379" s="369"/>
      <c r="R379" s="369"/>
      <c r="S379" s="369"/>
      <c r="T379" s="369"/>
      <c r="U379" s="369"/>
      <c r="V379" s="369"/>
      <c r="W379" s="369"/>
      <c r="X379" s="369"/>
      <c r="Y379" s="369"/>
      <c r="Z379" s="369"/>
      <c r="AA379" s="369"/>
      <c r="AB379" s="369"/>
      <c r="AC379" s="369"/>
      <c r="AD379" s="369"/>
      <c r="AE379" s="369"/>
      <c r="AF379" s="369"/>
      <c r="AG379" s="369"/>
      <c r="AH379" s="369"/>
      <c r="AI379" s="369"/>
      <c r="AJ379" s="369"/>
      <c r="AK379" s="322"/>
      <c r="AL379" s="322"/>
      <c r="AM379" s="55" t="s">
        <v>16</v>
      </c>
    </row>
    <row r="380" spans="1:40" ht="16.5" customHeight="1" thickBot="1" x14ac:dyDescent="0.25">
      <c r="A380" s="145"/>
      <c r="B380" s="45"/>
      <c r="C380" s="45"/>
      <c r="D380" s="371" t="s">
        <v>117</v>
      </c>
      <c r="E380" s="371"/>
      <c r="F380" s="371"/>
      <c r="G380" s="371"/>
      <c r="H380" s="371"/>
      <c r="I380" s="371"/>
      <c r="J380" s="371"/>
      <c r="K380" s="371"/>
      <c r="L380" s="371"/>
      <c r="M380" s="371"/>
      <c r="N380" s="371"/>
      <c r="O380" s="371"/>
      <c r="P380" s="371"/>
      <c r="Q380" s="371"/>
      <c r="R380" s="371"/>
      <c r="S380" s="371"/>
      <c r="T380" s="371"/>
      <c r="U380" s="371"/>
      <c r="V380" s="371"/>
      <c r="W380" s="371"/>
      <c r="X380" s="371"/>
      <c r="Y380" s="371"/>
      <c r="Z380" s="371"/>
      <c r="AA380" s="371"/>
      <c r="AB380" s="371"/>
      <c r="AC380" s="371"/>
      <c r="AD380" s="371"/>
      <c r="AE380" s="371"/>
      <c r="AF380" s="371"/>
      <c r="AG380" s="371"/>
      <c r="AH380" s="371"/>
      <c r="AI380" s="371"/>
      <c r="AJ380" s="371"/>
      <c r="AK380" s="324"/>
      <c r="AL380" s="324"/>
      <c r="AM380" s="147"/>
      <c r="AN380" s="147"/>
    </row>
    <row r="381" spans="1:40" ht="53.25" customHeight="1" thickBot="1" x14ac:dyDescent="0.25">
      <c r="A381" s="337" t="s">
        <v>3</v>
      </c>
      <c r="B381" s="116" t="s">
        <v>25</v>
      </c>
      <c r="C381" s="330" t="s">
        <v>38</v>
      </c>
      <c r="D381" s="116" t="s">
        <v>37</v>
      </c>
      <c r="E381" s="392" t="s">
        <v>29</v>
      </c>
      <c r="F381" s="396" t="s">
        <v>4</v>
      </c>
      <c r="G381" s="398" t="s">
        <v>52</v>
      </c>
      <c r="H381" s="399"/>
      <c r="I381" s="399"/>
      <c r="J381" s="399"/>
      <c r="K381" s="399"/>
      <c r="L381" s="399"/>
      <c r="M381" s="399"/>
      <c r="N381" s="399"/>
      <c r="O381" s="399"/>
      <c r="P381" s="399"/>
      <c r="Q381" s="399"/>
      <c r="R381" s="399"/>
      <c r="S381" s="399"/>
      <c r="T381" s="399"/>
      <c r="U381" s="399"/>
      <c r="V381" s="399"/>
      <c r="W381" s="399"/>
      <c r="X381" s="399"/>
      <c r="Y381" s="399"/>
      <c r="Z381" s="399"/>
      <c r="AA381" s="399"/>
      <c r="AB381" s="399"/>
      <c r="AC381" s="399"/>
      <c r="AD381" s="399"/>
      <c r="AE381" s="399"/>
      <c r="AF381" s="399"/>
      <c r="AG381" s="399"/>
      <c r="AH381" s="399"/>
      <c r="AI381" s="399"/>
      <c r="AJ381" s="404"/>
      <c r="AK381" s="201"/>
      <c r="AL381" s="201"/>
      <c r="AM381" s="120" t="s">
        <v>5</v>
      </c>
      <c r="AN381" s="335" t="s">
        <v>26</v>
      </c>
    </row>
    <row r="382" spans="1:40" ht="13.5" thickBot="1" x14ac:dyDescent="0.25">
      <c r="A382" s="338"/>
      <c r="B382" s="123"/>
      <c r="C382" s="331"/>
      <c r="D382" s="123"/>
      <c r="E382" s="393"/>
      <c r="F382" s="402"/>
      <c r="G382" s="381"/>
      <c r="H382" s="382"/>
      <c r="I382" s="383"/>
      <c r="J382" s="378"/>
      <c r="K382" s="379"/>
      <c r="L382" s="385"/>
      <c r="M382" s="381"/>
      <c r="N382" s="382"/>
      <c r="O382" s="383"/>
      <c r="P382" s="378"/>
      <c r="Q382" s="379"/>
      <c r="R382" s="385"/>
      <c r="S382" s="378"/>
      <c r="T382" s="379"/>
      <c r="U382" s="385"/>
      <c r="V382" s="378"/>
      <c r="W382" s="379"/>
      <c r="X382" s="385"/>
      <c r="Y382" s="378"/>
      <c r="Z382" s="379"/>
      <c r="AA382" s="385"/>
      <c r="AB382" s="378"/>
      <c r="AC382" s="379"/>
      <c r="AD382" s="379"/>
      <c r="AE382" s="408"/>
      <c r="AF382" s="409"/>
      <c r="AG382" s="410"/>
      <c r="AH382" s="405"/>
      <c r="AI382" s="406"/>
      <c r="AJ382" s="407"/>
      <c r="AK382" s="319" t="s">
        <v>54</v>
      </c>
      <c r="AL382" s="202" t="s">
        <v>53</v>
      </c>
      <c r="AM382" s="127"/>
      <c r="AN382" s="336"/>
    </row>
    <row r="383" spans="1:40" ht="15" customHeight="1" thickBot="1" x14ac:dyDescent="0.25">
      <c r="A383" s="64" t="s">
        <v>7</v>
      </c>
      <c r="B383" s="298" t="s">
        <v>1449</v>
      </c>
      <c r="C383" s="298" t="s">
        <v>1450</v>
      </c>
      <c r="D383" s="298" t="s">
        <v>839</v>
      </c>
      <c r="E383" s="298" t="s">
        <v>8</v>
      </c>
      <c r="F383" s="442">
        <v>231</v>
      </c>
      <c r="G383" s="195"/>
      <c r="H383" s="131"/>
      <c r="I383" s="132"/>
      <c r="J383" s="130"/>
      <c r="K383" s="131"/>
      <c r="L383" s="132"/>
      <c r="M383" s="130"/>
      <c r="N383" s="131"/>
      <c r="O383" s="132"/>
      <c r="P383" s="130"/>
      <c r="Q383" s="131"/>
      <c r="R383" s="132"/>
      <c r="S383" s="130"/>
      <c r="T383" s="131"/>
      <c r="U383" s="132"/>
      <c r="V383" s="130"/>
      <c r="W383" s="131"/>
      <c r="X383" s="132"/>
      <c r="Y383" s="130"/>
      <c r="Z383" s="131"/>
      <c r="AA383" s="132"/>
      <c r="AB383" s="130"/>
      <c r="AC383" s="131"/>
      <c r="AD383" s="132"/>
      <c r="AE383" s="130"/>
      <c r="AF383" s="131"/>
      <c r="AG383" s="132"/>
      <c r="AH383" s="130"/>
      <c r="AI383" s="131"/>
      <c r="AJ383" s="132"/>
      <c r="AK383" s="134"/>
      <c r="AL383" s="134"/>
      <c r="AM383" s="134"/>
      <c r="AN383" s="135"/>
    </row>
    <row r="384" spans="1:40" ht="15" customHeight="1" thickBot="1" x14ac:dyDescent="0.25">
      <c r="A384" s="67" t="s">
        <v>8</v>
      </c>
      <c r="B384" s="298" t="s">
        <v>1039</v>
      </c>
      <c r="C384" s="298" t="s">
        <v>1040</v>
      </c>
      <c r="D384" s="298" t="s">
        <v>100</v>
      </c>
      <c r="E384" s="298" t="s">
        <v>1318</v>
      </c>
      <c r="F384" s="442">
        <v>268</v>
      </c>
      <c r="G384" s="195"/>
      <c r="H384" s="131"/>
      <c r="I384" s="132"/>
      <c r="J384" s="130"/>
      <c r="K384" s="131"/>
      <c r="L384" s="132"/>
      <c r="M384" s="130"/>
      <c r="N384" s="131"/>
      <c r="O384" s="132"/>
      <c r="P384" s="130"/>
      <c r="Q384" s="131"/>
      <c r="R384" s="132"/>
      <c r="S384" s="130"/>
      <c r="T384" s="131"/>
      <c r="U384" s="132"/>
      <c r="V384" s="130"/>
      <c r="W384" s="131"/>
      <c r="X384" s="132"/>
      <c r="Y384" s="130"/>
      <c r="Z384" s="131"/>
      <c r="AA384" s="132"/>
      <c r="AB384" s="130"/>
      <c r="AC384" s="131"/>
      <c r="AD384" s="132"/>
      <c r="AE384" s="130"/>
      <c r="AF384" s="131"/>
      <c r="AG384" s="132"/>
      <c r="AH384" s="130"/>
      <c r="AI384" s="131"/>
      <c r="AJ384" s="132"/>
      <c r="AK384" s="134"/>
      <c r="AL384" s="134"/>
      <c r="AM384" s="134"/>
      <c r="AN384" s="135"/>
    </row>
    <row r="385" spans="1:40" ht="15" customHeight="1" thickBot="1" x14ac:dyDescent="0.25">
      <c r="A385" s="67" t="s">
        <v>9</v>
      </c>
      <c r="B385" s="298" t="s">
        <v>951</v>
      </c>
      <c r="C385" s="298" t="s">
        <v>952</v>
      </c>
      <c r="D385" s="298" t="s">
        <v>932</v>
      </c>
      <c r="E385" s="298" t="s">
        <v>1317</v>
      </c>
      <c r="F385" s="442">
        <v>249</v>
      </c>
      <c r="G385" s="195"/>
      <c r="H385" s="131"/>
      <c r="I385" s="132"/>
      <c r="J385" s="130"/>
      <c r="K385" s="131"/>
      <c r="L385" s="132"/>
      <c r="M385" s="130"/>
      <c r="N385" s="131"/>
      <c r="O385" s="132"/>
      <c r="P385" s="130"/>
      <c r="Q385" s="131"/>
      <c r="R385" s="132"/>
      <c r="S385" s="130"/>
      <c r="T385" s="131"/>
      <c r="U385" s="132"/>
      <c r="V385" s="130"/>
      <c r="W385" s="131"/>
      <c r="X385" s="132"/>
      <c r="Y385" s="130"/>
      <c r="Z385" s="131"/>
      <c r="AA385" s="132"/>
      <c r="AB385" s="130"/>
      <c r="AC385" s="131"/>
      <c r="AD385" s="132"/>
      <c r="AE385" s="130"/>
      <c r="AF385" s="131"/>
      <c r="AG385" s="132"/>
      <c r="AH385" s="130"/>
      <c r="AI385" s="131"/>
      <c r="AJ385" s="132"/>
      <c r="AK385" s="134"/>
      <c r="AL385" s="134"/>
      <c r="AM385" s="134"/>
      <c r="AN385" s="135"/>
    </row>
    <row r="386" spans="1:40" ht="15" customHeight="1" thickBot="1" x14ac:dyDescent="0.25">
      <c r="A386" s="64" t="s">
        <v>17</v>
      </c>
      <c r="B386" s="298" t="s">
        <v>1255</v>
      </c>
      <c r="C386" s="298" t="s">
        <v>1256</v>
      </c>
      <c r="D386" s="298" t="s">
        <v>1244</v>
      </c>
      <c r="E386" s="298" t="s">
        <v>1317</v>
      </c>
      <c r="F386" s="442">
        <v>419</v>
      </c>
      <c r="G386" s="195"/>
      <c r="H386" s="131"/>
      <c r="I386" s="132"/>
      <c r="J386" s="130"/>
      <c r="K386" s="131"/>
      <c r="L386" s="132"/>
      <c r="M386" s="130"/>
      <c r="N386" s="131"/>
      <c r="O386" s="132"/>
      <c r="P386" s="130"/>
      <c r="Q386" s="131"/>
      <c r="R386" s="132"/>
      <c r="S386" s="130"/>
      <c r="T386" s="131"/>
      <c r="U386" s="132"/>
      <c r="V386" s="130"/>
      <c r="W386" s="131"/>
      <c r="X386" s="132"/>
      <c r="Y386" s="130"/>
      <c r="Z386" s="131"/>
      <c r="AA386" s="132"/>
      <c r="AB386" s="130"/>
      <c r="AC386" s="131"/>
      <c r="AD386" s="132"/>
      <c r="AE386" s="130"/>
      <c r="AF386" s="131"/>
      <c r="AG386" s="132"/>
      <c r="AH386" s="130"/>
      <c r="AI386" s="131"/>
      <c r="AJ386" s="132"/>
      <c r="AK386" s="134"/>
      <c r="AL386" s="134"/>
      <c r="AM386" s="134"/>
      <c r="AN386" s="135"/>
    </row>
    <row r="387" spans="1:40" ht="15" customHeight="1" thickBot="1" x14ac:dyDescent="0.25">
      <c r="A387" s="64" t="s">
        <v>18</v>
      </c>
      <c r="B387" s="298" t="s">
        <v>602</v>
      </c>
      <c r="C387" s="298" t="s">
        <v>603</v>
      </c>
      <c r="D387" s="298" t="s">
        <v>109</v>
      </c>
      <c r="E387" s="298" t="s">
        <v>1317</v>
      </c>
      <c r="F387" s="442">
        <v>94</v>
      </c>
      <c r="G387" s="195"/>
      <c r="H387" s="131"/>
      <c r="I387" s="132"/>
      <c r="J387" s="130"/>
      <c r="K387" s="131"/>
      <c r="L387" s="132"/>
      <c r="M387" s="130"/>
      <c r="N387" s="131"/>
      <c r="O387" s="132"/>
      <c r="P387" s="130"/>
      <c r="Q387" s="131"/>
      <c r="R387" s="132"/>
      <c r="S387" s="130"/>
      <c r="T387" s="131"/>
      <c r="U387" s="132"/>
      <c r="V387" s="130"/>
      <c r="W387" s="131"/>
      <c r="X387" s="132"/>
      <c r="Y387" s="130"/>
      <c r="Z387" s="131"/>
      <c r="AA387" s="132"/>
      <c r="AB387" s="130"/>
      <c r="AC387" s="131"/>
      <c r="AD387" s="132"/>
      <c r="AE387" s="130"/>
      <c r="AF387" s="131"/>
      <c r="AG387" s="132"/>
      <c r="AH387" s="130"/>
      <c r="AI387" s="131"/>
      <c r="AJ387" s="132"/>
      <c r="AK387" s="134"/>
      <c r="AL387" s="134"/>
      <c r="AM387" s="134"/>
      <c r="AN387" s="135"/>
    </row>
    <row r="388" spans="1:40" ht="15" customHeight="1" x14ac:dyDescent="0.2">
      <c r="A388" s="67" t="s">
        <v>19</v>
      </c>
      <c r="B388" s="298" t="s">
        <v>1447</v>
      </c>
      <c r="C388" s="298" t="s">
        <v>1448</v>
      </c>
      <c r="D388" s="298" t="s">
        <v>109</v>
      </c>
      <c r="E388" s="298" t="s">
        <v>1321</v>
      </c>
      <c r="F388" s="442">
        <v>100</v>
      </c>
      <c r="G388" s="195"/>
      <c r="H388" s="131"/>
      <c r="I388" s="132"/>
      <c r="J388" s="130"/>
      <c r="K388" s="131"/>
      <c r="L388" s="132"/>
      <c r="M388" s="130"/>
      <c r="N388" s="131"/>
      <c r="O388" s="132"/>
      <c r="P388" s="130"/>
      <c r="Q388" s="131"/>
      <c r="R388" s="132"/>
      <c r="S388" s="130"/>
      <c r="T388" s="131"/>
      <c r="U388" s="132"/>
      <c r="V388" s="130"/>
      <c r="W388" s="131"/>
      <c r="X388" s="132"/>
      <c r="Y388" s="130"/>
      <c r="Z388" s="131"/>
      <c r="AA388" s="132"/>
      <c r="AB388" s="130"/>
      <c r="AC388" s="131"/>
      <c r="AD388" s="132"/>
      <c r="AE388" s="130"/>
      <c r="AF388" s="131"/>
      <c r="AG388" s="132"/>
      <c r="AH388" s="130"/>
      <c r="AI388" s="131"/>
      <c r="AJ388" s="132"/>
      <c r="AK388" s="134"/>
      <c r="AL388" s="134"/>
      <c r="AM388" s="134"/>
      <c r="AN388" s="135"/>
    </row>
    <row r="389" spans="1:40" ht="15" customHeight="1" x14ac:dyDescent="0.2">
      <c r="A389" s="74"/>
      <c r="B389" s="104"/>
      <c r="C389" s="107"/>
      <c r="D389" s="104"/>
      <c r="E389" s="269"/>
      <c r="F389" s="316"/>
      <c r="G389" s="83"/>
      <c r="H389" s="83"/>
      <c r="I389" s="37"/>
      <c r="J389" s="83"/>
      <c r="K389" s="83"/>
      <c r="L389" s="37"/>
      <c r="M389" s="83"/>
      <c r="N389" s="83"/>
      <c r="O389" s="37"/>
      <c r="P389" s="83"/>
      <c r="Q389" s="83"/>
      <c r="R389" s="37"/>
      <c r="S389" s="83"/>
      <c r="T389" s="83"/>
      <c r="U389" s="37"/>
      <c r="V389" s="83"/>
      <c r="W389" s="83"/>
      <c r="X389" s="37"/>
      <c r="Y389" s="83"/>
      <c r="Z389" s="83"/>
      <c r="AA389" s="37"/>
      <c r="AB389" s="83"/>
      <c r="AC389" s="83"/>
      <c r="AD389" s="37"/>
      <c r="AE389" s="83"/>
      <c r="AF389" s="83"/>
      <c r="AG389" s="37"/>
      <c r="AH389" s="83"/>
      <c r="AI389" s="83"/>
      <c r="AJ389" s="37"/>
      <c r="AK389" s="37"/>
      <c r="AL389" s="37"/>
      <c r="AM389" s="37"/>
      <c r="AN389" s="37"/>
    </row>
    <row r="390" spans="1:40" ht="15" customHeight="1" x14ac:dyDescent="0.2">
      <c r="A390" s="74"/>
      <c r="B390" s="104"/>
      <c r="C390" s="107"/>
      <c r="D390" s="104"/>
      <c r="E390" s="269"/>
      <c r="F390" s="316"/>
      <c r="G390" s="83"/>
      <c r="H390" s="83"/>
      <c r="I390" s="37"/>
      <c r="J390" s="83"/>
      <c r="K390" s="83"/>
      <c r="L390" s="37"/>
      <c r="M390" s="83"/>
      <c r="N390" s="83"/>
      <c r="O390" s="37"/>
      <c r="P390" s="83"/>
      <c r="Q390" s="83"/>
      <c r="R390" s="37"/>
      <c r="S390" s="83"/>
      <c r="T390" s="83"/>
      <c r="U390" s="37"/>
      <c r="V390" s="83"/>
      <c r="W390" s="83"/>
      <c r="X390" s="37"/>
      <c r="Y390" s="83"/>
      <c r="Z390" s="83"/>
      <c r="AA390" s="37"/>
      <c r="AB390" s="83"/>
      <c r="AC390" s="83"/>
      <c r="AD390" s="37"/>
      <c r="AE390" s="83"/>
      <c r="AF390" s="83"/>
      <c r="AG390" s="37"/>
      <c r="AH390" s="83"/>
      <c r="AI390" s="83"/>
      <c r="AJ390" s="37"/>
      <c r="AK390" s="37"/>
      <c r="AL390" s="37"/>
      <c r="AM390" s="37"/>
      <c r="AN390" s="37"/>
    </row>
    <row r="391" spans="1:40" ht="15" customHeight="1" x14ac:dyDescent="0.2">
      <c r="A391" s="74"/>
      <c r="C391" s="107"/>
      <c r="D391" s="104"/>
      <c r="E391" s="269"/>
      <c r="F391" s="316"/>
      <c r="G391" s="83"/>
      <c r="H391" s="83"/>
      <c r="I391" s="37"/>
      <c r="J391" s="83"/>
      <c r="K391" s="83"/>
      <c r="L391" s="37"/>
      <c r="M391" s="83"/>
      <c r="N391" s="83"/>
      <c r="O391" s="37"/>
      <c r="P391" s="83"/>
      <c r="Q391" s="83"/>
      <c r="R391" s="37"/>
      <c r="S391" s="83"/>
      <c r="T391" s="83"/>
      <c r="U391" s="37"/>
      <c r="V391" s="83"/>
      <c r="W391" s="83"/>
      <c r="X391" s="37"/>
      <c r="Y391" s="83"/>
      <c r="Z391" s="83"/>
      <c r="AA391" s="37"/>
      <c r="AB391" s="83"/>
      <c r="AC391" s="83"/>
      <c r="AD391" s="37"/>
      <c r="AE391" s="83"/>
      <c r="AF391" s="83"/>
      <c r="AG391" s="37"/>
      <c r="AH391" s="83"/>
      <c r="AI391" s="83"/>
      <c r="AJ391" s="37"/>
      <c r="AK391" s="37"/>
      <c r="AL391" s="37"/>
      <c r="AM391" s="37"/>
      <c r="AN391" s="37"/>
    </row>
    <row r="392" spans="1:40" ht="15" customHeight="1" x14ac:dyDescent="0.2">
      <c r="A392" s="74"/>
      <c r="C392" s="107"/>
      <c r="D392" s="104"/>
      <c r="E392" s="269"/>
      <c r="F392" s="316"/>
      <c r="G392" s="83"/>
      <c r="H392" s="83"/>
      <c r="I392" s="37"/>
      <c r="J392" s="83"/>
      <c r="K392" s="83"/>
      <c r="L392" s="37"/>
      <c r="M392" s="83"/>
      <c r="N392" s="83"/>
      <c r="O392" s="37"/>
      <c r="P392" s="83"/>
      <c r="Q392" s="83"/>
      <c r="R392" s="37"/>
      <c r="S392" s="83"/>
      <c r="T392" s="83"/>
      <c r="U392" s="37"/>
      <c r="V392" s="83"/>
      <c r="W392" s="83"/>
      <c r="X392" s="37"/>
      <c r="Y392" s="83"/>
      <c r="Z392" s="83"/>
      <c r="AA392" s="37"/>
      <c r="AB392" s="83"/>
      <c r="AC392" s="83"/>
      <c r="AD392" s="37"/>
      <c r="AE392" s="83"/>
      <c r="AF392" s="83"/>
      <c r="AG392" s="37"/>
      <c r="AH392" s="83"/>
      <c r="AI392" s="83"/>
      <c r="AJ392" s="37"/>
      <c r="AK392" s="37"/>
      <c r="AL392" s="37"/>
      <c r="AM392" s="37"/>
      <c r="AN392" s="37"/>
    </row>
    <row r="393" spans="1:40" x14ac:dyDescent="0.2">
      <c r="A393" s="74"/>
      <c r="E393" s="111"/>
      <c r="AA393" s="37"/>
      <c r="AB393" s="83"/>
      <c r="AC393" s="83"/>
      <c r="AD393" s="37"/>
      <c r="AE393" s="83"/>
      <c r="AF393" s="83"/>
      <c r="AG393" s="37"/>
      <c r="AH393" s="83"/>
      <c r="AI393" s="83"/>
      <c r="AJ393" s="37"/>
      <c r="AK393" s="37"/>
      <c r="AL393" s="37"/>
      <c r="AM393" s="37"/>
      <c r="AN393" s="37"/>
    </row>
    <row r="394" spans="1:40" x14ac:dyDescent="0.2">
      <c r="A394" s="74"/>
      <c r="C394" s="81"/>
      <c r="D394" s="111" t="s">
        <v>73</v>
      </c>
      <c r="E394" s="111"/>
      <c r="F394" s="85"/>
      <c r="G394" s="83"/>
      <c r="H394" s="111" t="s">
        <v>49</v>
      </c>
      <c r="I394" s="37"/>
      <c r="J394" s="83"/>
      <c r="K394" s="83"/>
      <c r="L394" s="37"/>
      <c r="M394" s="83"/>
      <c r="N394" s="83"/>
      <c r="O394" s="37"/>
      <c r="P394" s="83"/>
      <c r="Q394" s="83"/>
      <c r="R394" s="37"/>
      <c r="S394" s="83"/>
      <c r="T394" s="83"/>
      <c r="U394" s="37"/>
      <c r="V394" s="111" t="s">
        <v>35</v>
      </c>
      <c r="W394" s="83"/>
      <c r="X394" s="37"/>
      <c r="Y394" s="83"/>
      <c r="Z394" s="83"/>
      <c r="AA394" s="37"/>
      <c r="AB394" s="83"/>
      <c r="AC394" s="83"/>
      <c r="AD394" s="37"/>
      <c r="AE394" s="83"/>
      <c r="AF394" s="83"/>
      <c r="AG394" s="37"/>
      <c r="AH394" s="83"/>
      <c r="AI394" s="83"/>
      <c r="AJ394" s="37"/>
      <c r="AK394" s="37"/>
      <c r="AL394" s="37"/>
      <c r="AM394" s="37"/>
      <c r="AN394" s="37"/>
    </row>
    <row r="395" spans="1:40" ht="15.75" x14ac:dyDescent="0.25">
      <c r="A395" s="74"/>
      <c r="C395" s="96"/>
      <c r="D395" s="96"/>
      <c r="E395" s="111"/>
      <c r="F395" s="74"/>
      <c r="G395" s="74"/>
      <c r="H395" s="74"/>
      <c r="I395" s="74"/>
      <c r="J395" s="74"/>
      <c r="K395" s="96"/>
    </row>
    <row r="396" spans="1:40" x14ac:dyDescent="0.2">
      <c r="A396" s="74"/>
      <c r="C396" s="81"/>
      <c r="D396" s="111"/>
      <c r="E396" s="111"/>
      <c r="F396" s="85"/>
      <c r="G396" s="83"/>
      <c r="H396" s="83"/>
      <c r="I396" s="37"/>
      <c r="J396" s="83"/>
      <c r="K396" s="83"/>
      <c r="L396" s="37"/>
      <c r="M396" s="83"/>
      <c r="N396" s="83"/>
      <c r="O396" s="37"/>
      <c r="P396" s="83"/>
      <c r="Q396" s="83"/>
      <c r="R396" s="37"/>
      <c r="S396" s="83"/>
      <c r="T396" s="83"/>
      <c r="U396" s="37"/>
      <c r="V396" s="83"/>
      <c r="W396" s="83"/>
      <c r="X396" s="37"/>
      <c r="Y396" s="83"/>
      <c r="Z396" s="83"/>
    </row>
    <row r="397" spans="1:40" x14ac:dyDescent="0.2">
      <c r="A397" s="42"/>
      <c r="B397" s="87"/>
      <c r="C397" s="87"/>
      <c r="D397" s="87"/>
      <c r="E397" s="87"/>
      <c r="F397" s="42"/>
      <c r="G397" s="87"/>
      <c r="H397" s="87"/>
      <c r="I397" s="87"/>
      <c r="J397" s="42"/>
      <c r="K397" s="87"/>
    </row>
    <row r="398" spans="1:40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40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40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  <row r="408" spans="1:11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</row>
    <row r="409" spans="1:11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</row>
    <row r="410" spans="1:11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</row>
    <row r="411" spans="1:11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</row>
    <row r="412" spans="1:11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</row>
    <row r="413" spans="1:11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</row>
    <row r="414" spans="1:11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</row>
    <row r="415" spans="1:11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</row>
    <row r="416" spans="1:11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</row>
    <row r="417" spans="1:11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</row>
    <row r="418" spans="1:11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</row>
    <row r="419" spans="1:11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</row>
    <row r="420" spans="1:11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</row>
    <row r="421" spans="1:11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</row>
    <row r="422" spans="1:11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</row>
    <row r="423" spans="1:11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</row>
    <row r="424" spans="1:11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</row>
    <row r="425" spans="1:11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</row>
    <row r="426" spans="1:11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</row>
    <row r="427" spans="1:11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</row>
    <row r="428" spans="1:11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</row>
    <row r="429" spans="1:11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</row>
    <row r="430" spans="1:11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</row>
    <row r="431" spans="1:11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</row>
    <row r="432" spans="1:11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</row>
    <row r="433" spans="1:11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</row>
    <row r="434" spans="1:11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</row>
    <row r="435" spans="1:11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</row>
    <row r="436" spans="1:11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</row>
    <row r="437" spans="1:11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</row>
    <row r="438" spans="1:11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</row>
    <row r="439" spans="1:11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</row>
    <row r="440" spans="1:11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</row>
    <row r="441" spans="1:11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</row>
    <row r="442" spans="1:11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</row>
    <row r="443" spans="1:11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</row>
    <row r="444" spans="1:11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</row>
    <row r="445" spans="1:11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</row>
    <row r="446" spans="1:11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</row>
    <row r="447" spans="1:11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</row>
    <row r="448" spans="1:11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</row>
    <row r="449" spans="1:11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</row>
    <row r="450" spans="1:11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</row>
    <row r="451" spans="1:11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</row>
    <row r="452" spans="1:11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</row>
    <row r="453" spans="1:11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</row>
    <row r="454" spans="1:11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</row>
    <row r="455" spans="1:11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</row>
    <row r="456" spans="1:11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</row>
    <row r="457" spans="1:11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</row>
    <row r="458" spans="1:11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</row>
    <row r="459" spans="1:11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</row>
    <row r="460" spans="1:11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</row>
    <row r="461" spans="1:11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</row>
    <row r="462" spans="1:11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</row>
    <row r="463" spans="1:11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</row>
    <row r="464" spans="1:11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</row>
    <row r="465" spans="1:11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</row>
    <row r="466" spans="1:11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</row>
    <row r="467" spans="1:11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</row>
    <row r="468" spans="1:11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</row>
    <row r="469" spans="1:11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</row>
    <row r="470" spans="1:11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</row>
    <row r="471" spans="1:11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</row>
    <row r="472" spans="1:11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</row>
    <row r="473" spans="1:11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</row>
    <row r="474" spans="1:11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</row>
    <row r="475" spans="1:11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</row>
    <row r="476" spans="1:11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</row>
    <row r="477" spans="1:11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</row>
    <row r="478" spans="1:11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</row>
    <row r="479" spans="1:11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</row>
    <row r="480" spans="1:11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</row>
    <row r="481" spans="1:11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</row>
    <row r="482" spans="1:11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</row>
    <row r="483" spans="1:11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</row>
    <row r="484" spans="1:11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</row>
    <row r="485" spans="1:11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</row>
    <row r="486" spans="1:11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</row>
    <row r="487" spans="1:11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</row>
    <row r="488" spans="1:11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</row>
    <row r="489" spans="1:11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</row>
    <row r="490" spans="1:11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</row>
    <row r="491" spans="1:11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</row>
    <row r="492" spans="1:11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</row>
    <row r="493" spans="1:11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</row>
    <row r="494" spans="1:11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</row>
    <row r="495" spans="1:11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</row>
    <row r="496" spans="1:11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</row>
    <row r="497" spans="1:11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</row>
    <row r="498" spans="1:11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</row>
    <row r="499" spans="1:11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</row>
    <row r="500" spans="1:11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</row>
    <row r="501" spans="1:11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</row>
    <row r="502" spans="1:11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</row>
    <row r="503" spans="1:11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</row>
    <row r="504" spans="1:11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</row>
    <row r="505" spans="1:11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</row>
    <row r="506" spans="1:11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</row>
    <row r="507" spans="1:11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</row>
    <row r="508" spans="1:11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</row>
    <row r="509" spans="1:11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</row>
    <row r="510" spans="1:11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</row>
    <row r="511" spans="1:11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</row>
    <row r="512" spans="1:11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</row>
    <row r="513" spans="1:11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</row>
    <row r="514" spans="1:11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</row>
    <row r="515" spans="1:11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</row>
    <row r="516" spans="1:11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</row>
    <row r="517" spans="1:11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</row>
    <row r="518" spans="1:11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</row>
    <row r="519" spans="1:11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</row>
    <row r="520" spans="1:11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</row>
    <row r="521" spans="1:11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</row>
    <row r="522" spans="1:11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</row>
    <row r="523" spans="1:11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</row>
    <row r="524" spans="1:11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</row>
    <row r="525" spans="1:11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</row>
    <row r="526" spans="1:11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</row>
    <row r="527" spans="1:11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</row>
    <row r="528" spans="1:11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</row>
    <row r="529" spans="1:11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</row>
    <row r="530" spans="1:11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</row>
    <row r="531" spans="1:11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</row>
    <row r="532" spans="1:11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</row>
    <row r="533" spans="1:11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</row>
    <row r="534" spans="1:11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</row>
    <row r="535" spans="1:11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</row>
    <row r="536" spans="1:11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</row>
    <row r="537" spans="1:11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</row>
    <row r="538" spans="1:11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</row>
    <row r="539" spans="1:11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</row>
    <row r="540" spans="1:11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</row>
    <row r="541" spans="1:11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</row>
    <row r="542" spans="1:11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</row>
    <row r="543" spans="1:11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</row>
    <row r="544" spans="1:11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</row>
    <row r="545" spans="1:11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</row>
    <row r="546" spans="1:11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</row>
    <row r="547" spans="1:11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</row>
    <row r="548" spans="1:11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</row>
    <row r="549" spans="1:11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</row>
    <row r="550" spans="1:11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</row>
    <row r="551" spans="1:11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</row>
    <row r="552" spans="1:11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</row>
    <row r="553" spans="1:11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</row>
    <row r="554" spans="1:11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</row>
    <row r="555" spans="1:11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</row>
    <row r="556" spans="1:11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</row>
    <row r="557" spans="1:11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</row>
    <row r="558" spans="1:11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</row>
    <row r="559" spans="1:11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</row>
    <row r="560" spans="1:11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</row>
    <row r="561" spans="1:11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</row>
    <row r="562" spans="1:11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</row>
    <row r="563" spans="1:11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</row>
    <row r="564" spans="1:11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</row>
    <row r="565" spans="1:11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</row>
    <row r="566" spans="1:11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</row>
    <row r="567" spans="1:11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</row>
    <row r="568" spans="1:11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</row>
    <row r="569" spans="1:11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</row>
    <row r="570" spans="1:11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</row>
    <row r="571" spans="1:11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</row>
    <row r="572" spans="1:11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</row>
    <row r="573" spans="1:11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</row>
    <row r="574" spans="1:11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</row>
    <row r="575" spans="1:11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</row>
    <row r="576" spans="1:11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</row>
    <row r="577" spans="1:11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</row>
    <row r="578" spans="1:11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</row>
    <row r="579" spans="1:11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</row>
    <row r="580" spans="1:11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</row>
    <row r="581" spans="1:11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</row>
    <row r="582" spans="1:11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</row>
    <row r="583" spans="1:11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</row>
    <row r="584" spans="1:11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</row>
    <row r="585" spans="1:11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</row>
    <row r="586" spans="1:11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</row>
    <row r="587" spans="1:11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</row>
    <row r="588" spans="1:11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</row>
    <row r="589" spans="1:11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</row>
    <row r="590" spans="1:11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</row>
    <row r="591" spans="1:11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</row>
    <row r="592" spans="1:11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</row>
    <row r="593" spans="1:11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</row>
    <row r="594" spans="1:11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</row>
    <row r="595" spans="1:11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</row>
    <row r="596" spans="1:11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</row>
    <row r="597" spans="1:11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</row>
    <row r="598" spans="1:11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</row>
    <row r="599" spans="1:11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</row>
    <row r="600" spans="1:11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</row>
    <row r="601" spans="1:11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</row>
    <row r="602" spans="1:11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</row>
    <row r="603" spans="1:11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</row>
    <row r="604" spans="1:11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</row>
    <row r="605" spans="1:11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</row>
    <row r="606" spans="1:11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</row>
    <row r="607" spans="1:11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</row>
    <row r="608" spans="1:11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</row>
    <row r="609" spans="1:11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</row>
    <row r="610" spans="1:11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</row>
    <row r="611" spans="1:11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</row>
    <row r="612" spans="1:11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</row>
    <row r="613" spans="1:11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</row>
    <row r="614" spans="1:11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</row>
    <row r="615" spans="1:11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</row>
    <row r="616" spans="1:11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</row>
    <row r="617" spans="1:11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</row>
    <row r="618" spans="1:11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</row>
    <row r="619" spans="1:11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</row>
    <row r="620" spans="1:11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</row>
    <row r="621" spans="1:11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</row>
    <row r="622" spans="1:11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</row>
    <row r="623" spans="1:11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</row>
    <row r="624" spans="1:11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</row>
    <row r="625" spans="1:11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</row>
    <row r="626" spans="1:11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</row>
    <row r="627" spans="1:11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</row>
    <row r="628" spans="1:11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</row>
    <row r="629" spans="1:11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</row>
    <row r="630" spans="1:11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</row>
    <row r="631" spans="1:11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</row>
    <row r="632" spans="1:11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</row>
    <row r="633" spans="1:11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</row>
    <row r="634" spans="1:11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</row>
    <row r="635" spans="1:11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</row>
    <row r="636" spans="1:11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</row>
    <row r="637" spans="1:11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</row>
    <row r="638" spans="1:11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</row>
    <row r="639" spans="1:11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</row>
    <row r="640" spans="1:11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</row>
    <row r="641" spans="1:11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</row>
    <row r="642" spans="1:11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</row>
    <row r="643" spans="1:11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</row>
    <row r="644" spans="1:11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</row>
    <row r="645" spans="1:11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</row>
    <row r="646" spans="1:11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</row>
    <row r="647" spans="1:11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</row>
    <row r="648" spans="1:11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</row>
    <row r="649" spans="1:11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</row>
    <row r="650" spans="1:11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</row>
    <row r="651" spans="1:11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</row>
    <row r="652" spans="1:11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</row>
    <row r="653" spans="1:11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</row>
    <row r="654" spans="1:11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</row>
    <row r="655" spans="1:11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</row>
    <row r="656" spans="1:11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</row>
    <row r="657" spans="1:11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</row>
    <row r="658" spans="1:11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</row>
    <row r="659" spans="1:11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</row>
    <row r="660" spans="1:11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</row>
    <row r="661" spans="1:11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</row>
    <row r="662" spans="1:11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</row>
    <row r="663" spans="1:11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</row>
    <row r="664" spans="1:11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</row>
    <row r="665" spans="1:11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</row>
    <row r="666" spans="1:11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</row>
    <row r="667" spans="1:11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</row>
    <row r="668" spans="1:11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</row>
    <row r="669" spans="1:11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</row>
    <row r="670" spans="1:11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</row>
    <row r="671" spans="1:11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</row>
    <row r="672" spans="1:11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</row>
    <row r="673" spans="1:11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</row>
    <row r="674" spans="1:11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</row>
    <row r="675" spans="1:11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</row>
    <row r="676" spans="1:11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</row>
    <row r="677" spans="1:11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</row>
    <row r="678" spans="1:11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</row>
    <row r="679" spans="1:11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</row>
    <row r="680" spans="1:11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</row>
    <row r="681" spans="1:11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</row>
    <row r="682" spans="1:11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</row>
    <row r="683" spans="1:11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</row>
    <row r="684" spans="1:11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</row>
    <row r="685" spans="1:11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</row>
    <row r="686" spans="1:11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</row>
    <row r="687" spans="1:11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</row>
    <row r="688" spans="1:11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</row>
    <row r="689" spans="1:11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</row>
    <row r="690" spans="1:11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</row>
    <row r="691" spans="1:11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</row>
    <row r="692" spans="1:11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</row>
    <row r="693" spans="1:11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</row>
    <row r="694" spans="1:11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</row>
    <row r="695" spans="1:11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</row>
    <row r="696" spans="1:11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</row>
    <row r="697" spans="1:11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</row>
    <row r="698" spans="1:11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</row>
    <row r="699" spans="1:11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</row>
    <row r="700" spans="1:11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</row>
    <row r="701" spans="1:11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</row>
    <row r="702" spans="1:11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</row>
    <row r="703" spans="1:11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</row>
    <row r="704" spans="1:11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</row>
    <row r="705" spans="1:11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</row>
    <row r="706" spans="1:11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</row>
    <row r="707" spans="1:11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</row>
    <row r="708" spans="1:11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</row>
    <row r="709" spans="1:11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</row>
    <row r="710" spans="1:11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</row>
    <row r="711" spans="1:11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</row>
    <row r="712" spans="1:11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</row>
    <row r="713" spans="1:11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</row>
    <row r="714" spans="1:11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</row>
    <row r="715" spans="1:11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</row>
    <row r="716" spans="1:11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</row>
    <row r="717" spans="1:11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</row>
    <row r="718" spans="1:11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</row>
    <row r="719" spans="1:11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</row>
    <row r="720" spans="1:11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</row>
    <row r="721" spans="1:11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</row>
    <row r="722" spans="1:11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</row>
    <row r="723" spans="1:11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</row>
    <row r="724" spans="1:11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</row>
    <row r="725" spans="1:11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</row>
    <row r="726" spans="1:11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</row>
    <row r="727" spans="1:11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</row>
    <row r="728" spans="1:11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</row>
    <row r="729" spans="1:11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</row>
    <row r="730" spans="1:11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</row>
    <row r="731" spans="1:11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</row>
    <row r="732" spans="1:11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</row>
    <row r="733" spans="1:11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</row>
    <row r="734" spans="1:11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</row>
    <row r="735" spans="1:11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</row>
    <row r="736" spans="1:11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</row>
    <row r="737" spans="1:11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</row>
    <row r="738" spans="1:11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</row>
    <row r="739" spans="1:11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</row>
    <row r="740" spans="1:11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</row>
    <row r="741" spans="1:11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</row>
    <row r="742" spans="1:11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</row>
    <row r="743" spans="1:11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</row>
    <row r="744" spans="1:11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</row>
    <row r="745" spans="1:11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</row>
    <row r="746" spans="1:11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</row>
    <row r="747" spans="1:11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</row>
    <row r="748" spans="1:11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</row>
    <row r="749" spans="1:11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</row>
    <row r="750" spans="1:11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</row>
    <row r="751" spans="1:11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</row>
    <row r="752" spans="1:11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</row>
    <row r="753" spans="1:11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</row>
    <row r="754" spans="1:11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</row>
    <row r="755" spans="1:11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</row>
    <row r="756" spans="1:11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</row>
    <row r="757" spans="1:11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</row>
    <row r="758" spans="1:11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</row>
    <row r="759" spans="1:11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</row>
    <row r="760" spans="1:11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</row>
    <row r="761" spans="1:11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</row>
    <row r="762" spans="1:11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</row>
    <row r="763" spans="1:11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</row>
    <row r="764" spans="1:11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</row>
    <row r="765" spans="1:11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</row>
    <row r="766" spans="1:11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</row>
    <row r="767" spans="1:11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</row>
    <row r="768" spans="1:11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</row>
    <row r="769" spans="1:11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</row>
    <row r="770" spans="1:11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</row>
    <row r="771" spans="1:11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</row>
    <row r="772" spans="1:11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</row>
    <row r="773" spans="1:11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</row>
    <row r="774" spans="1:11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</row>
    <row r="775" spans="1:11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</row>
    <row r="776" spans="1:11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</row>
    <row r="777" spans="1:11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</row>
    <row r="778" spans="1:11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</row>
    <row r="779" spans="1:11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</row>
    <row r="780" spans="1:11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</row>
    <row r="781" spans="1:11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</row>
    <row r="782" spans="1:11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</row>
    <row r="783" spans="1:11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</row>
    <row r="784" spans="1:11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</row>
    <row r="785" spans="1:11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</row>
    <row r="786" spans="1:11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</row>
    <row r="787" spans="1:11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</row>
    <row r="788" spans="1:11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</row>
    <row r="789" spans="1:11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</row>
    <row r="790" spans="1:11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</row>
    <row r="791" spans="1:11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</row>
    <row r="792" spans="1:11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</row>
    <row r="793" spans="1:11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</row>
    <row r="794" spans="1:11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</row>
    <row r="795" spans="1:11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</row>
    <row r="796" spans="1:11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</row>
    <row r="797" spans="1:11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</row>
    <row r="798" spans="1:11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</row>
    <row r="799" spans="1:11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</row>
    <row r="800" spans="1:11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</row>
    <row r="801" spans="1:11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</row>
    <row r="802" spans="1:11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</row>
    <row r="803" spans="1:11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</row>
    <row r="804" spans="1:11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</row>
    <row r="805" spans="1:11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</row>
    <row r="806" spans="1:11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</row>
    <row r="807" spans="1:11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</row>
    <row r="808" spans="1:11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</row>
    <row r="809" spans="1:11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</row>
    <row r="810" spans="1:11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</row>
    <row r="811" spans="1:11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</row>
    <row r="812" spans="1:11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</row>
    <row r="813" spans="1:11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</row>
    <row r="814" spans="1:11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</row>
    <row r="815" spans="1:11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</row>
    <row r="816" spans="1:11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</row>
    <row r="817" spans="1:11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</row>
    <row r="818" spans="1:11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</row>
    <row r="819" spans="1:11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</row>
    <row r="820" spans="1:11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</row>
    <row r="821" spans="1:11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</row>
    <row r="822" spans="1:11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</row>
    <row r="823" spans="1:11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</row>
    <row r="824" spans="1:11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</row>
    <row r="825" spans="1:11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</row>
    <row r="826" spans="1:11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</row>
    <row r="827" spans="1:11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</row>
    <row r="828" spans="1:11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</row>
    <row r="829" spans="1:11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</row>
    <row r="830" spans="1:11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</row>
    <row r="831" spans="1:11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</row>
    <row r="832" spans="1:11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</row>
    <row r="833" spans="1:11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</row>
    <row r="834" spans="1:11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</row>
    <row r="835" spans="1:11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</row>
    <row r="836" spans="1:11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</row>
    <row r="837" spans="1:11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</row>
    <row r="838" spans="1:11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</row>
    <row r="839" spans="1:11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</row>
    <row r="840" spans="1:11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</row>
    <row r="841" spans="1:11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</row>
    <row r="842" spans="1:11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</row>
    <row r="843" spans="1:11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</row>
    <row r="844" spans="1:11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</row>
    <row r="845" spans="1:11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</row>
    <row r="846" spans="1:11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</row>
    <row r="847" spans="1:11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</row>
    <row r="848" spans="1:11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</row>
    <row r="849" spans="1:11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</row>
    <row r="850" spans="1:11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</row>
    <row r="851" spans="1:11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</row>
    <row r="852" spans="1:11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</row>
    <row r="853" spans="1:11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</row>
    <row r="854" spans="1:11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</row>
    <row r="855" spans="1:11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</row>
    <row r="856" spans="1:11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</row>
    <row r="857" spans="1:11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</row>
    <row r="858" spans="1:11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</row>
    <row r="859" spans="1:11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</row>
    <row r="860" spans="1:11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</row>
    <row r="861" spans="1:11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</row>
    <row r="862" spans="1:11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</row>
    <row r="863" spans="1:11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</row>
    <row r="864" spans="1:11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</row>
    <row r="865" spans="1:11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</row>
    <row r="866" spans="1:11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</row>
    <row r="867" spans="1:11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</row>
    <row r="868" spans="1:11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</row>
    <row r="869" spans="1:11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</row>
    <row r="870" spans="1:11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</row>
    <row r="871" spans="1:11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</row>
    <row r="872" spans="1:11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</row>
    <row r="873" spans="1:11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</row>
    <row r="874" spans="1:11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</row>
    <row r="875" spans="1:11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</row>
    <row r="876" spans="1:11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</row>
    <row r="877" spans="1:11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</row>
    <row r="878" spans="1:11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</row>
    <row r="879" spans="1:11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</row>
    <row r="880" spans="1:11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</row>
    <row r="881" spans="1:11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</row>
    <row r="882" spans="1:11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</row>
    <row r="883" spans="1:11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</row>
    <row r="884" spans="1:11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</row>
    <row r="885" spans="1:11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</row>
    <row r="886" spans="1:11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</row>
    <row r="887" spans="1:11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</row>
    <row r="888" spans="1:11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</row>
    <row r="889" spans="1:11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</row>
    <row r="890" spans="1:11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</row>
    <row r="891" spans="1:11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</row>
    <row r="892" spans="1:11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</row>
    <row r="893" spans="1:11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</row>
    <row r="894" spans="1:11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</row>
    <row r="895" spans="1:11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</row>
    <row r="896" spans="1:11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</row>
    <row r="897" spans="1:11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</row>
    <row r="898" spans="1:11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</row>
    <row r="899" spans="1:11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</row>
    <row r="900" spans="1:11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</row>
    <row r="901" spans="1:11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</row>
    <row r="902" spans="1:11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</row>
    <row r="903" spans="1:11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</row>
    <row r="904" spans="1:11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</row>
    <row r="905" spans="1:11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</row>
    <row r="906" spans="1:11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</row>
    <row r="907" spans="1:11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</row>
    <row r="908" spans="1:11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</row>
    <row r="909" spans="1:11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</row>
    <row r="910" spans="1:11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</row>
    <row r="911" spans="1:11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</row>
    <row r="912" spans="1:11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</row>
    <row r="913" spans="1:11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</row>
    <row r="914" spans="1:11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</row>
    <row r="915" spans="1:11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</row>
    <row r="916" spans="1:11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</row>
    <row r="917" spans="1:11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</row>
    <row r="918" spans="1:11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</row>
    <row r="919" spans="1:11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</row>
    <row r="920" spans="1:11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</row>
    <row r="921" spans="1:11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</row>
    <row r="922" spans="1:11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</row>
    <row r="923" spans="1:11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</row>
    <row r="924" spans="1:11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</row>
    <row r="925" spans="1:11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</row>
    <row r="926" spans="1:11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</row>
    <row r="927" spans="1:11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</row>
    <row r="928" spans="1:11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</row>
    <row r="929" spans="1:11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</row>
    <row r="930" spans="1:11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</row>
    <row r="931" spans="1:11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</row>
    <row r="932" spans="1:11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</row>
    <row r="933" spans="1:11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</row>
    <row r="934" spans="1:11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</row>
    <row r="935" spans="1:11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</row>
    <row r="936" spans="1:11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</row>
    <row r="937" spans="1:11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</row>
    <row r="938" spans="1:11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</row>
    <row r="939" spans="1:11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</row>
    <row r="940" spans="1:11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</row>
    <row r="941" spans="1:11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</row>
    <row r="942" spans="1:11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</row>
    <row r="943" spans="1:11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</row>
    <row r="944" spans="1:11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</row>
    <row r="945" spans="1:11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</row>
    <row r="946" spans="1:11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</row>
    <row r="947" spans="1:11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</row>
    <row r="948" spans="1:11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</row>
    <row r="949" spans="1:11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</row>
    <row r="950" spans="1:11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</row>
    <row r="951" spans="1:11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</row>
    <row r="952" spans="1:11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</row>
    <row r="953" spans="1:11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</row>
    <row r="954" spans="1:11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</row>
    <row r="955" spans="1:11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</row>
    <row r="956" spans="1:11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</row>
    <row r="957" spans="1:11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</row>
    <row r="958" spans="1:11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</row>
    <row r="959" spans="1:11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</row>
    <row r="960" spans="1:11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</row>
    <row r="961" spans="1:11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</row>
    <row r="962" spans="1:11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</row>
    <row r="963" spans="1:11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</row>
    <row r="964" spans="1:11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</row>
    <row r="965" spans="1:11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</row>
    <row r="966" spans="1:11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</row>
    <row r="967" spans="1:11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</row>
    <row r="968" spans="1:11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</row>
    <row r="969" spans="1:11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</row>
    <row r="970" spans="1:11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</row>
    <row r="971" spans="1:11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</row>
    <row r="972" spans="1:11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</row>
    <row r="973" spans="1:11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</row>
    <row r="974" spans="1:11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</row>
    <row r="975" spans="1:11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</row>
    <row r="976" spans="1:11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</row>
    <row r="977" spans="1:11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</row>
    <row r="978" spans="1:11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</row>
    <row r="979" spans="1:11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</row>
    <row r="980" spans="1:11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</row>
    <row r="981" spans="1:11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</row>
    <row r="982" spans="1:11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</row>
    <row r="983" spans="1:11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</row>
    <row r="984" spans="1:11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</row>
    <row r="985" spans="1:11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</row>
    <row r="986" spans="1:11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</row>
    <row r="987" spans="1:11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</row>
    <row r="988" spans="1:11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</row>
    <row r="989" spans="1:11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</row>
    <row r="990" spans="1:11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</row>
    <row r="991" spans="1:11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</row>
    <row r="992" spans="1:11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</row>
    <row r="993" spans="1:11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</row>
    <row r="994" spans="1:11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</row>
    <row r="995" spans="1:11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</row>
    <row r="996" spans="1:11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</row>
    <row r="997" spans="1:11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</row>
    <row r="998" spans="1:11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</row>
    <row r="999" spans="1:11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</row>
    <row r="1000" spans="1:11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</row>
    <row r="1001" spans="1:11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</row>
    <row r="1002" spans="1:11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</row>
    <row r="1003" spans="1:11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</row>
    <row r="1004" spans="1:11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</row>
    <row r="1005" spans="1:11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</row>
    <row r="1006" spans="1:11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</row>
    <row r="1007" spans="1:11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</row>
    <row r="1008" spans="1:11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</row>
    <row r="1009" spans="1:11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</row>
    <row r="1010" spans="1:11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</row>
    <row r="1011" spans="1:11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</row>
    <row r="1012" spans="1:11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</row>
    <row r="1013" spans="1:11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</row>
    <row r="1014" spans="1:11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</row>
    <row r="1015" spans="1:11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</row>
    <row r="1016" spans="1:11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</row>
    <row r="1017" spans="1:11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</row>
    <row r="1018" spans="1:11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</row>
    <row r="1019" spans="1:11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</row>
    <row r="1020" spans="1:11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</row>
    <row r="1021" spans="1:11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</row>
    <row r="1022" spans="1:11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</row>
    <row r="1023" spans="1:11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</row>
    <row r="1024" spans="1:11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</row>
    <row r="1025" spans="1:11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</row>
    <row r="1026" spans="1:11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</row>
    <row r="1027" spans="1:11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</row>
    <row r="1028" spans="1:11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</row>
    <row r="1029" spans="1:11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</row>
    <row r="1030" spans="1:11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</row>
    <row r="1031" spans="1:11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</row>
    <row r="1032" spans="1:11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</row>
    <row r="1033" spans="1:11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</row>
    <row r="1034" spans="1:11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</row>
    <row r="1035" spans="1:11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</row>
    <row r="1036" spans="1:11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</row>
    <row r="1037" spans="1:11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</row>
    <row r="1038" spans="1:11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</row>
    <row r="1039" spans="1:11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</row>
    <row r="1040" spans="1:11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</row>
    <row r="1041" spans="1:11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</row>
    <row r="1042" spans="1:11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</row>
    <row r="1043" spans="1:11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</row>
    <row r="1044" spans="1:11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</row>
    <row r="1045" spans="1:11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</row>
    <row r="1046" spans="1:11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</row>
    <row r="1047" spans="1:11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</row>
    <row r="1048" spans="1:11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</row>
    <row r="1049" spans="1:11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</row>
    <row r="1050" spans="1:11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</row>
    <row r="1051" spans="1:11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</row>
    <row r="1052" spans="1:11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</row>
    <row r="1053" spans="1:11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</row>
    <row r="1054" spans="1:11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</row>
    <row r="1055" spans="1:11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</row>
    <row r="1056" spans="1:11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</row>
    <row r="1057" spans="1:11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</row>
    <row r="1058" spans="1:11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</row>
    <row r="1059" spans="1:11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</row>
    <row r="1060" spans="1:11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</row>
    <row r="1061" spans="1:11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</row>
    <row r="1062" spans="1:11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</row>
    <row r="1063" spans="1:11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</row>
    <row r="1064" spans="1:11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</row>
    <row r="1065" spans="1:11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</row>
    <row r="1066" spans="1:11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</row>
    <row r="1067" spans="1:11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</row>
    <row r="1068" spans="1:11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</row>
    <row r="1069" spans="1:11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</row>
    <row r="1070" spans="1:11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</row>
    <row r="1071" spans="1:11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</row>
    <row r="1072" spans="1:11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</row>
    <row r="1073" spans="1:11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</row>
    <row r="1074" spans="1:11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</row>
    <row r="1075" spans="1:11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</row>
    <row r="1076" spans="1:11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</row>
    <row r="1077" spans="1:11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</row>
    <row r="1078" spans="1:11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</row>
    <row r="1079" spans="1:11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</row>
    <row r="1080" spans="1:11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</row>
    <row r="1081" spans="1:11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</row>
    <row r="1082" spans="1:11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</row>
    <row r="1083" spans="1:11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</row>
    <row r="1084" spans="1:11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</row>
    <row r="1085" spans="1:11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</row>
    <row r="1086" spans="1:11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</row>
    <row r="1087" spans="1:11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</row>
    <row r="1088" spans="1:11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</row>
    <row r="1089" spans="1:11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</row>
    <row r="1090" spans="1:11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</row>
    <row r="1091" spans="1:11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</row>
    <row r="1092" spans="1:11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</row>
    <row r="1093" spans="1:11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</row>
    <row r="1094" spans="1:11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</row>
    <row r="1095" spans="1:11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</row>
    <row r="1096" spans="1:11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</row>
    <row r="1097" spans="1:11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</row>
    <row r="1098" spans="1:11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</row>
    <row r="1099" spans="1:11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</row>
    <row r="1100" spans="1:11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</row>
    <row r="1101" spans="1:11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</row>
    <row r="1102" spans="1:11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</row>
    <row r="1103" spans="1:11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</row>
    <row r="1104" spans="1:11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</row>
    <row r="1105" spans="1:11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</row>
    <row r="1106" spans="1:11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</row>
    <row r="1107" spans="1:11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</row>
    <row r="1108" spans="1:11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</row>
    <row r="1109" spans="1:11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</row>
    <row r="1110" spans="1:11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</row>
    <row r="1111" spans="1:11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</row>
    <row r="1112" spans="1:11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</row>
    <row r="1113" spans="1:11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</row>
    <row r="1114" spans="1:11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</row>
    <row r="1115" spans="1:11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</row>
    <row r="1116" spans="1:11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</row>
    <row r="1117" spans="1:11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</row>
    <row r="1118" spans="1:11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</row>
    <row r="1119" spans="1:11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</row>
    <row r="1120" spans="1:11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</row>
    <row r="1121" spans="1:11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</row>
    <row r="1122" spans="1:11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</row>
    <row r="1123" spans="1:11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</row>
    <row r="1124" spans="1:11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</row>
    <row r="1125" spans="1:11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</row>
    <row r="1126" spans="1:11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</row>
    <row r="1127" spans="1:11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</row>
    <row r="1128" spans="1:11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</row>
    <row r="1129" spans="1:11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</row>
    <row r="1130" spans="1:11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</row>
    <row r="1131" spans="1:11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</row>
    <row r="1132" spans="1:11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</row>
    <row r="1133" spans="1:11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</row>
    <row r="1134" spans="1:11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</row>
    <row r="1135" spans="1:11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</row>
    <row r="1136" spans="1:11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</row>
    <row r="1137" spans="1:11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</row>
    <row r="1138" spans="1:11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</row>
    <row r="1139" spans="1:11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</row>
    <row r="1140" spans="1:11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</row>
    <row r="1141" spans="1:11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</row>
    <row r="1142" spans="1:11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</row>
    <row r="1143" spans="1:11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</row>
    <row r="1144" spans="1:11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</row>
    <row r="1145" spans="1:11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</row>
    <row r="1146" spans="1:11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</row>
    <row r="1147" spans="1:11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</row>
    <row r="1148" spans="1:11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</row>
    <row r="1149" spans="1:11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</row>
    <row r="1150" spans="1:11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</row>
    <row r="1151" spans="1:11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</row>
    <row r="1152" spans="1:11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</row>
    <row r="1153" spans="1:11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</row>
    <row r="1154" spans="1:11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</row>
    <row r="1155" spans="1:11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</row>
    <row r="1156" spans="1:11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</row>
    <row r="1157" spans="1:11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</row>
    <row r="1158" spans="1:11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</row>
    <row r="1159" spans="1:11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</row>
    <row r="1160" spans="1:11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</row>
    <row r="1161" spans="1:11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</row>
    <row r="1162" spans="1:11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</row>
    <row r="1163" spans="1:11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</row>
    <row r="1164" spans="1:11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</row>
    <row r="1165" spans="1:11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</row>
    <row r="1166" spans="1:11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</row>
    <row r="1167" spans="1:11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</row>
    <row r="1168" spans="1:11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</row>
    <row r="1169" spans="1:11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</row>
    <row r="1170" spans="1:11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</row>
    <row r="1171" spans="1:11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</row>
    <row r="1172" spans="1:11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</row>
    <row r="1173" spans="1:11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</row>
    <row r="1174" spans="1:11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</row>
    <row r="1175" spans="1:11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</row>
    <row r="1176" spans="1:11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</row>
    <row r="1177" spans="1:11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</row>
    <row r="1178" spans="1:11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</row>
    <row r="1179" spans="1:11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</row>
    <row r="1180" spans="1:11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</row>
    <row r="1181" spans="1:11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</row>
    <row r="1182" spans="1:11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</row>
    <row r="1183" spans="1:11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</row>
    <row r="1184" spans="1:11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</row>
    <row r="1185" spans="1:11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</row>
    <row r="1186" spans="1:11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</row>
    <row r="1187" spans="1:11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</row>
    <row r="1188" spans="1:11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</row>
    <row r="1189" spans="1:11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</row>
    <row r="1190" spans="1:11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</row>
    <row r="1191" spans="1:11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</row>
    <row r="1192" spans="1:11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</row>
    <row r="1193" spans="1:11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</row>
    <row r="1194" spans="1:11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</row>
    <row r="1195" spans="1:11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</row>
    <row r="1196" spans="1:11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</row>
    <row r="1197" spans="1:11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</row>
    <row r="1198" spans="1:11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</row>
    <row r="1199" spans="1:11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</row>
    <row r="1200" spans="1:11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</row>
    <row r="1201" spans="1:11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</row>
    <row r="1202" spans="1:11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</row>
    <row r="1203" spans="1:11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</row>
    <row r="1204" spans="1:11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</row>
    <row r="1205" spans="1:11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</row>
    <row r="1206" spans="1:11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</row>
    <row r="1207" spans="1:11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</row>
    <row r="1208" spans="1:11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</row>
    <row r="1209" spans="1:11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</row>
    <row r="1210" spans="1:11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</row>
    <row r="1211" spans="1:11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</row>
    <row r="1212" spans="1:11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</row>
    <row r="1213" spans="1:11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</row>
    <row r="1214" spans="1:11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</row>
    <row r="1215" spans="1:11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</row>
    <row r="1216" spans="1:11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</row>
    <row r="1217" spans="1:11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</row>
    <row r="1218" spans="1:11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</row>
    <row r="1219" spans="1:11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</row>
    <row r="1220" spans="1:11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</row>
    <row r="1221" spans="1:11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</row>
    <row r="1222" spans="1:11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</row>
    <row r="1223" spans="1:11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</row>
    <row r="1224" spans="1:11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</row>
    <row r="1225" spans="1:11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</row>
    <row r="1226" spans="1:11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</row>
    <row r="1227" spans="1:11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</row>
    <row r="1228" spans="1:11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</row>
    <row r="1229" spans="1:11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</row>
    <row r="1230" spans="1:11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</row>
    <row r="1231" spans="1:11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</row>
    <row r="1232" spans="1:11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</row>
    <row r="1233" spans="1:11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</row>
    <row r="1234" spans="1:11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</row>
    <row r="1235" spans="1:11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</row>
    <row r="1236" spans="1:11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</row>
    <row r="1237" spans="1:11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</row>
    <row r="1238" spans="1:11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</row>
    <row r="1239" spans="1:11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</row>
    <row r="1240" spans="1:11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</row>
    <row r="1241" spans="1:11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</row>
    <row r="1242" spans="1:11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</row>
    <row r="1243" spans="1:11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</row>
    <row r="1244" spans="1:11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</row>
    <row r="1245" spans="1:11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</row>
    <row r="1246" spans="1:11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</row>
    <row r="1247" spans="1:11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</row>
    <row r="1248" spans="1:11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</row>
    <row r="1249" spans="1:11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</row>
    <row r="1250" spans="1:11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</row>
    <row r="1251" spans="1:11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</row>
    <row r="1252" spans="1:11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</row>
    <row r="1253" spans="1:11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</row>
    <row r="1254" spans="1:11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</row>
    <row r="1255" spans="1:11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</row>
    <row r="1256" spans="1:11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</row>
    <row r="1257" spans="1:11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</row>
    <row r="1258" spans="1:11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</row>
    <row r="1259" spans="1:11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</row>
    <row r="1260" spans="1:11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</row>
    <row r="1261" spans="1:11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</row>
    <row r="1262" spans="1:11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</row>
    <row r="1263" spans="1:11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</row>
    <row r="1264" spans="1:11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</row>
    <row r="1265" spans="1:11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</row>
    <row r="1266" spans="1:11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</row>
    <row r="1267" spans="1:11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</row>
    <row r="1268" spans="1:11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</row>
    <row r="1269" spans="1:11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</row>
    <row r="1270" spans="1:11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</row>
    <row r="1271" spans="1:11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</row>
    <row r="1272" spans="1:11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</row>
    <row r="1273" spans="1:11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</row>
    <row r="1274" spans="1:11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</row>
    <row r="1275" spans="1:11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</row>
    <row r="1276" spans="1:11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</row>
    <row r="1277" spans="1:11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</row>
    <row r="1278" spans="1:11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</row>
    <row r="1279" spans="1:11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</row>
    <row r="1280" spans="1:11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</row>
    <row r="1281" spans="1:11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</row>
    <row r="1282" spans="1:11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</row>
    <row r="1283" spans="1:11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</row>
    <row r="1284" spans="1:11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</row>
    <row r="1285" spans="1:11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</row>
  </sheetData>
  <mergeCells count="63">
    <mergeCell ref="D376:AC376"/>
    <mergeCell ref="D379:AJ379"/>
    <mergeCell ref="D380:AJ380"/>
    <mergeCell ref="E381:E382"/>
    <mergeCell ref="F381:F382"/>
    <mergeCell ref="G381:AJ381"/>
    <mergeCell ref="G382:I382"/>
    <mergeCell ref="J382:L382"/>
    <mergeCell ref="M382:O382"/>
    <mergeCell ref="P382:R382"/>
    <mergeCell ref="S382:U382"/>
    <mergeCell ref="V382:X382"/>
    <mergeCell ref="Y382:AA382"/>
    <mergeCell ref="AB382:AD382"/>
    <mergeCell ref="AE382:AG382"/>
    <mergeCell ref="AH382:AJ382"/>
    <mergeCell ref="B370:AJ370"/>
    <mergeCell ref="A371:AL371"/>
    <mergeCell ref="B372:AJ372"/>
    <mergeCell ref="D374:AJ375"/>
    <mergeCell ref="B375:C375"/>
    <mergeCell ref="D46:AJ46"/>
    <mergeCell ref="E47:E48"/>
    <mergeCell ref="F47:F48"/>
    <mergeCell ref="G47:AJ47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B37:AJ37"/>
    <mergeCell ref="D39:AJ40"/>
    <mergeCell ref="B40:C40"/>
    <mergeCell ref="D41:AC41"/>
    <mergeCell ref="D45:AJ45"/>
    <mergeCell ref="B6:C6"/>
    <mergeCell ref="V13:X13"/>
    <mergeCell ref="S13:U13"/>
    <mergeCell ref="P13:R13"/>
    <mergeCell ref="J13:L13"/>
    <mergeCell ref="M13:O13"/>
    <mergeCell ref="D11:AJ11"/>
    <mergeCell ref="Y13:AA13"/>
    <mergeCell ref="D5:AJ6"/>
    <mergeCell ref="D7:AC7"/>
    <mergeCell ref="D10:AJ10"/>
    <mergeCell ref="A2:AL2"/>
    <mergeCell ref="B1:AJ1"/>
    <mergeCell ref="B3:AJ3"/>
    <mergeCell ref="F12:F13"/>
    <mergeCell ref="G13:I13"/>
    <mergeCell ref="E12:E13"/>
    <mergeCell ref="G12:AJ12"/>
    <mergeCell ref="AB13:AD13"/>
    <mergeCell ref="AH13:AJ13"/>
    <mergeCell ref="AE13:AG13"/>
    <mergeCell ref="B35:AJ35"/>
    <mergeCell ref="A36:AL36"/>
  </mergeCells>
  <phoneticPr fontId="2" type="noConversion"/>
  <printOptions horizontalCentered="1"/>
  <pageMargins left="0" right="0" top="0.43307086614173229" bottom="0" header="0" footer="0"/>
  <pageSetup paperSize="9" scale="98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tabColor indexed="10"/>
    <pageSetUpPr fitToPage="1"/>
  </sheetPr>
  <dimension ref="A1:AQ1267"/>
  <sheetViews>
    <sheetView zoomScaleNormal="100" workbookViewId="0">
      <selection activeCell="F13" sqref="F13:F30"/>
    </sheetView>
  </sheetViews>
  <sheetFormatPr defaultRowHeight="12.75" x14ac:dyDescent="0.2"/>
  <cols>
    <col min="1" max="1" width="3.42578125" style="80" customWidth="1"/>
    <col min="2" max="2" width="19.42578125" style="80" customWidth="1"/>
    <col min="3" max="3" width="7.85546875" style="80" customWidth="1"/>
    <col min="4" max="4" width="21.28515625" style="80" customWidth="1"/>
    <col min="5" max="5" width="5.42578125" style="80" customWidth="1"/>
    <col min="6" max="6" width="4.42578125" style="80" customWidth="1"/>
    <col min="7" max="7" width="3.85546875" style="80" customWidth="1"/>
    <col min="8" max="8" width="5.28515625" style="80" customWidth="1"/>
    <col min="9" max="39" width="2.140625" style="80" customWidth="1"/>
    <col min="40" max="40" width="2" style="80" customWidth="1"/>
    <col min="41" max="41" width="6" style="80" customWidth="1"/>
    <col min="42" max="42" width="4.140625" style="80" customWidth="1"/>
    <col min="43" max="43" width="4.85546875" style="80" customWidth="1"/>
  </cols>
  <sheetData>
    <row r="1" spans="1:43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</row>
    <row r="2" spans="1:43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</row>
    <row r="3" spans="1:43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43" ht="15" customHeight="1" x14ac:dyDescent="0.2">
      <c r="A4" s="45" t="s">
        <v>11</v>
      </c>
      <c r="B4" s="289" t="s">
        <v>299</v>
      </c>
      <c r="C4" s="412" t="s">
        <v>305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8" t="s">
        <v>267</v>
      </c>
      <c r="AP4" s="45"/>
    </row>
    <row r="5" spans="1:43" x14ac:dyDescent="0.2">
      <c r="A5" s="45" t="s">
        <v>12</v>
      </c>
      <c r="B5" s="289" t="s">
        <v>299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394" t="s">
        <v>278</v>
      </c>
      <c r="AP5" s="394"/>
      <c r="AQ5" s="394"/>
    </row>
    <row r="6" spans="1:43" ht="15.75" customHeight="1" x14ac:dyDescent="0.2">
      <c r="A6" s="45" t="s">
        <v>13</v>
      </c>
      <c r="B6" s="289" t="s">
        <v>218</v>
      </c>
      <c r="C6" s="45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O6" s="50" t="s">
        <v>15</v>
      </c>
      <c r="AP6" s="50"/>
    </row>
    <row r="7" spans="1:43" ht="19.5" x14ac:dyDescent="0.2">
      <c r="A7" s="45" t="s">
        <v>0</v>
      </c>
      <c r="B7" s="288" t="s">
        <v>300</v>
      </c>
      <c r="C7" s="45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O7" s="50"/>
      <c r="AP7" s="50"/>
    </row>
    <row r="8" spans="1:43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43" ht="18.75" x14ac:dyDescent="0.2">
      <c r="A9" s="50" t="s">
        <v>134</v>
      </c>
      <c r="B9" s="45"/>
      <c r="C9" s="45"/>
      <c r="D9" s="413" t="s">
        <v>123</v>
      </c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55" t="s">
        <v>16</v>
      </c>
    </row>
    <row r="10" spans="1:43" ht="19.5" thickBot="1" x14ac:dyDescent="0.25">
      <c r="A10" s="50"/>
      <c r="B10" s="45"/>
      <c r="C10" s="45"/>
      <c r="D10" s="45"/>
      <c r="E10" s="45"/>
      <c r="F10" s="387" t="s">
        <v>137</v>
      </c>
      <c r="G10" s="387"/>
      <c r="H10" s="387"/>
      <c r="I10" s="387"/>
      <c r="J10" s="387"/>
      <c r="K10" s="387"/>
      <c r="L10" s="387"/>
      <c r="M10" s="387"/>
      <c r="N10" s="387"/>
      <c r="O10" s="387"/>
      <c r="U10" s="45" t="s">
        <v>1299</v>
      </c>
      <c r="V10" s="114"/>
      <c r="AA10" s="54"/>
      <c r="AB10" s="54"/>
      <c r="AC10" s="54"/>
      <c r="AD10" s="54"/>
      <c r="AE10" s="54"/>
      <c r="AO10" s="55"/>
    </row>
    <row r="11" spans="1:43" ht="32.25" thickBot="1" x14ac:dyDescent="0.25">
      <c r="A11" s="115" t="s">
        <v>3</v>
      </c>
      <c r="B11" s="116" t="s">
        <v>25</v>
      </c>
      <c r="C11" s="117" t="s">
        <v>38</v>
      </c>
      <c r="D11" s="116" t="s">
        <v>37</v>
      </c>
      <c r="E11" s="392" t="s">
        <v>29</v>
      </c>
      <c r="F11" s="396" t="s">
        <v>4</v>
      </c>
      <c r="G11" s="389" t="s">
        <v>114</v>
      </c>
      <c r="H11" s="389" t="s">
        <v>115</v>
      </c>
      <c r="I11" s="398" t="s">
        <v>52</v>
      </c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404"/>
      <c r="AM11" s="118"/>
      <c r="AN11" s="119"/>
      <c r="AO11" s="120" t="s">
        <v>5</v>
      </c>
      <c r="AP11" s="121" t="s">
        <v>26</v>
      </c>
      <c r="AQ11" s="121" t="s">
        <v>44</v>
      </c>
    </row>
    <row r="12" spans="1:43" ht="13.5" thickBot="1" x14ac:dyDescent="0.25">
      <c r="A12" s="122"/>
      <c r="B12" s="123"/>
      <c r="C12" s="124"/>
      <c r="D12" s="123"/>
      <c r="E12" s="393"/>
      <c r="F12" s="402"/>
      <c r="G12" s="390"/>
      <c r="H12" s="390"/>
      <c r="I12" s="381" t="s">
        <v>1292</v>
      </c>
      <c r="J12" s="382"/>
      <c r="K12" s="383"/>
      <c r="L12" s="378" t="s">
        <v>737</v>
      </c>
      <c r="M12" s="379"/>
      <c r="N12" s="385"/>
      <c r="O12" s="381" t="s">
        <v>454</v>
      </c>
      <c r="P12" s="382"/>
      <c r="Q12" s="383"/>
      <c r="R12" s="378" t="s">
        <v>1293</v>
      </c>
      <c r="S12" s="379"/>
      <c r="T12" s="385"/>
      <c r="U12" s="378" t="s">
        <v>1294</v>
      </c>
      <c r="V12" s="379"/>
      <c r="W12" s="385"/>
      <c r="X12" s="378" t="s">
        <v>1295</v>
      </c>
      <c r="Y12" s="379"/>
      <c r="Z12" s="385"/>
      <c r="AA12" s="378" t="s">
        <v>1296</v>
      </c>
      <c r="AB12" s="379"/>
      <c r="AC12" s="385"/>
      <c r="AD12" s="378" t="s">
        <v>1297</v>
      </c>
      <c r="AE12" s="379"/>
      <c r="AF12" s="379"/>
      <c r="AG12" s="408" t="s">
        <v>1298</v>
      </c>
      <c r="AH12" s="409"/>
      <c r="AI12" s="410"/>
      <c r="AJ12" s="405" t="s">
        <v>533</v>
      </c>
      <c r="AK12" s="406"/>
      <c r="AL12" s="407"/>
      <c r="AM12" s="125" t="s">
        <v>54</v>
      </c>
      <c r="AN12" s="126" t="s">
        <v>53</v>
      </c>
      <c r="AO12" s="127"/>
      <c r="AP12" s="128"/>
      <c r="AQ12" s="128"/>
    </row>
    <row r="13" spans="1:43" ht="13.5" thickBot="1" x14ac:dyDescent="0.25">
      <c r="A13" s="64" t="s">
        <v>7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303" t="s">
        <v>1227</v>
      </c>
      <c r="G13" s="68"/>
      <c r="H13" s="68"/>
      <c r="I13" s="68"/>
      <c r="J13" s="131"/>
      <c r="K13" s="132"/>
      <c r="L13" s="130"/>
      <c r="M13" s="131"/>
      <c r="N13" s="132"/>
      <c r="O13" s="130"/>
      <c r="P13" s="131"/>
      <c r="Q13" s="132"/>
      <c r="R13" s="130"/>
      <c r="S13" s="131"/>
      <c r="T13" s="132"/>
      <c r="U13" s="130"/>
      <c r="V13" s="131"/>
      <c r="W13" s="132"/>
      <c r="X13" s="130"/>
      <c r="Y13" s="131"/>
      <c r="Z13" s="132"/>
      <c r="AA13" s="130"/>
      <c r="AB13" s="131"/>
      <c r="AC13" s="132"/>
      <c r="AD13" s="130"/>
      <c r="AE13" s="131"/>
      <c r="AF13" s="132"/>
      <c r="AG13" s="130"/>
      <c r="AH13" s="131"/>
      <c r="AI13" s="132"/>
      <c r="AJ13" s="130"/>
      <c r="AK13" s="131"/>
      <c r="AL13" s="132"/>
      <c r="AM13" s="133"/>
      <c r="AN13" s="133"/>
      <c r="AO13" s="134"/>
      <c r="AP13" s="135"/>
      <c r="AQ13" s="69"/>
    </row>
    <row r="14" spans="1:43" ht="13.5" thickBot="1" x14ac:dyDescent="0.25">
      <c r="A14" s="67" t="s">
        <v>8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532</v>
      </c>
      <c r="G14" s="68" t="e">
        <f>VLOOKUP($F14,#REF!,12,FALSE)</f>
        <v>#REF!</v>
      </c>
      <c r="H14" s="68" t="e">
        <f>VLOOKUP($F14,#REF!,13,FALSE)</f>
        <v>#REF!</v>
      </c>
      <c r="I14" s="130"/>
      <c r="J14" s="131"/>
      <c r="K14" s="132"/>
      <c r="L14" s="130"/>
      <c r="M14" s="131"/>
      <c r="N14" s="132"/>
      <c r="O14" s="130"/>
      <c r="P14" s="131"/>
      <c r="Q14" s="132"/>
      <c r="R14" s="130"/>
      <c r="S14" s="131"/>
      <c r="T14" s="132"/>
      <c r="U14" s="130"/>
      <c r="V14" s="131"/>
      <c r="W14" s="132"/>
      <c r="X14" s="130"/>
      <c r="Y14" s="131"/>
      <c r="Z14" s="132"/>
      <c r="AA14" s="130"/>
      <c r="AB14" s="131"/>
      <c r="AC14" s="132"/>
      <c r="AD14" s="130"/>
      <c r="AE14" s="131"/>
      <c r="AF14" s="132"/>
      <c r="AG14" s="130"/>
      <c r="AH14" s="131"/>
      <c r="AI14" s="132"/>
      <c r="AJ14" s="130"/>
      <c r="AK14" s="131"/>
      <c r="AL14" s="132"/>
      <c r="AM14" s="133"/>
      <c r="AN14" s="133"/>
      <c r="AO14" s="134"/>
      <c r="AP14" s="135"/>
      <c r="AQ14" s="69"/>
    </row>
    <row r="15" spans="1:43" ht="13.5" thickBot="1" x14ac:dyDescent="0.25">
      <c r="A15" s="67" t="s">
        <v>9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404</v>
      </c>
      <c r="G15" s="68" t="e">
        <f>VLOOKUP($F15,#REF!,12,FALSE)</f>
        <v>#REF!</v>
      </c>
      <c r="H15" s="68" t="e">
        <f>VLOOKUP($F15,#REF!,13,FALSE)</f>
        <v>#REF!</v>
      </c>
      <c r="I15" s="130"/>
      <c r="J15" s="131"/>
      <c r="K15" s="132"/>
      <c r="L15" s="130"/>
      <c r="M15" s="131"/>
      <c r="N15" s="132"/>
      <c r="O15" s="130"/>
      <c r="P15" s="131"/>
      <c r="Q15" s="132"/>
      <c r="R15" s="130"/>
      <c r="S15" s="131"/>
      <c r="T15" s="132"/>
      <c r="U15" s="130"/>
      <c r="V15" s="131"/>
      <c r="W15" s="132"/>
      <c r="X15" s="130"/>
      <c r="Y15" s="131"/>
      <c r="Z15" s="132"/>
      <c r="AA15" s="130"/>
      <c r="AB15" s="131"/>
      <c r="AC15" s="132"/>
      <c r="AD15" s="130"/>
      <c r="AE15" s="131"/>
      <c r="AF15" s="132"/>
      <c r="AG15" s="130"/>
      <c r="AH15" s="131"/>
      <c r="AI15" s="132"/>
      <c r="AJ15" s="130"/>
      <c r="AK15" s="131"/>
      <c r="AL15" s="132"/>
      <c r="AM15" s="133"/>
      <c r="AN15" s="133"/>
      <c r="AO15" s="134"/>
      <c r="AP15" s="135"/>
      <c r="AQ15" s="69"/>
    </row>
    <row r="16" spans="1:43" ht="13.5" thickBot="1" x14ac:dyDescent="0.25">
      <c r="A16" s="64" t="s">
        <v>17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259</v>
      </c>
      <c r="G16" s="68" t="e">
        <f>VLOOKUP($F16,#REF!,12,FALSE)</f>
        <v>#REF!</v>
      </c>
      <c r="H16" s="68" t="e">
        <f>VLOOKUP($F16,#REF!,13,FALSE)</f>
        <v>#REF!</v>
      </c>
      <c r="I16" s="130"/>
      <c r="J16" s="131"/>
      <c r="K16" s="132"/>
      <c r="L16" s="130"/>
      <c r="M16" s="131"/>
      <c r="N16" s="132"/>
      <c r="O16" s="130"/>
      <c r="P16" s="131"/>
      <c r="Q16" s="132"/>
      <c r="R16" s="130"/>
      <c r="S16" s="131"/>
      <c r="T16" s="132"/>
      <c r="U16" s="130"/>
      <c r="V16" s="131"/>
      <c r="W16" s="132"/>
      <c r="X16" s="130"/>
      <c r="Y16" s="131"/>
      <c r="Z16" s="132"/>
      <c r="AA16" s="130"/>
      <c r="AB16" s="131"/>
      <c r="AC16" s="132"/>
      <c r="AD16" s="130"/>
      <c r="AE16" s="131"/>
      <c r="AF16" s="132"/>
      <c r="AG16" s="130"/>
      <c r="AH16" s="131"/>
      <c r="AI16" s="132"/>
      <c r="AJ16" s="130"/>
      <c r="AK16" s="131"/>
      <c r="AL16" s="132"/>
      <c r="AM16" s="133"/>
      <c r="AN16" s="133"/>
      <c r="AO16" s="134"/>
      <c r="AP16" s="135"/>
      <c r="AQ16" s="69"/>
    </row>
    <row r="17" spans="1:43" ht="13.5" thickBot="1" x14ac:dyDescent="0.25">
      <c r="A17" s="64" t="s">
        <v>18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1220</v>
      </c>
      <c r="G17" s="68" t="e">
        <f>VLOOKUP($F17,#REF!,12,FALSE)</f>
        <v>#REF!</v>
      </c>
      <c r="H17" s="68" t="e">
        <f>VLOOKUP($F17,#REF!,13,FALSE)</f>
        <v>#REF!</v>
      </c>
      <c r="I17" s="130"/>
      <c r="J17" s="131"/>
      <c r="K17" s="132"/>
      <c r="L17" s="130"/>
      <c r="M17" s="131"/>
      <c r="N17" s="132"/>
      <c r="O17" s="130"/>
      <c r="P17" s="131"/>
      <c r="Q17" s="132"/>
      <c r="R17" s="130"/>
      <c r="S17" s="131"/>
      <c r="T17" s="132"/>
      <c r="U17" s="130"/>
      <c r="V17" s="131"/>
      <c r="W17" s="132"/>
      <c r="X17" s="130"/>
      <c r="Y17" s="131"/>
      <c r="Z17" s="132"/>
      <c r="AA17" s="130"/>
      <c r="AB17" s="131"/>
      <c r="AC17" s="132"/>
      <c r="AD17" s="130"/>
      <c r="AE17" s="131"/>
      <c r="AF17" s="132"/>
      <c r="AG17" s="130"/>
      <c r="AH17" s="131"/>
      <c r="AI17" s="132"/>
      <c r="AJ17" s="130"/>
      <c r="AK17" s="131"/>
      <c r="AL17" s="132"/>
      <c r="AM17" s="133"/>
      <c r="AN17" s="133"/>
      <c r="AO17" s="134"/>
      <c r="AP17" s="135"/>
      <c r="AQ17" s="69"/>
    </row>
    <row r="18" spans="1:43" ht="13.5" thickBot="1" x14ac:dyDescent="0.25">
      <c r="A18" s="67" t="s">
        <v>19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138</v>
      </c>
      <c r="G18" s="68" t="e">
        <f>VLOOKUP($F18,#REF!,12,FALSE)</f>
        <v>#REF!</v>
      </c>
      <c r="H18" s="68" t="e">
        <f>VLOOKUP($F18,#REF!,13,FALSE)</f>
        <v>#REF!</v>
      </c>
      <c r="I18" s="130"/>
      <c r="J18" s="131"/>
      <c r="K18" s="132"/>
      <c r="L18" s="130"/>
      <c r="M18" s="131"/>
      <c r="N18" s="132"/>
      <c r="O18" s="130"/>
      <c r="P18" s="131"/>
      <c r="Q18" s="132"/>
      <c r="R18" s="130"/>
      <c r="S18" s="131"/>
      <c r="T18" s="132"/>
      <c r="U18" s="130"/>
      <c r="V18" s="131"/>
      <c r="W18" s="132"/>
      <c r="X18" s="130"/>
      <c r="Y18" s="131"/>
      <c r="Z18" s="132"/>
      <c r="AA18" s="130"/>
      <c r="AB18" s="131"/>
      <c r="AC18" s="132"/>
      <c r="AD18" s="130"/>
      <c r="AE18" s="131"/>
      <c r="AF18" s="132"/>
      <c r="AG18" s="130"/>
      <c r="AH18" s="131"/>
      <c r="AI18" s="132"/>
      <c r="AJ18" s="130"/>
      <c r="AK18" s="131"/>
      <c r="AL18" s="132"/>
      <c r="AM18" s="133"/>
      <c r="AN18" s="133"/>
      <c r="AO18" s="134"/>
      <c r="AP18" s="135"/>
      <c r="AQ18" s="69"/>
    </row>
    <row r="19" spans="1:43" ht="13.5" thickBot="1" x14ac:dyDescent="0.25">
      <c r="A19" s="67" t="s">
        <v>20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192" t="s">
        <v>621</v>
      </c>
      <c r="G19" s="68" t="e">
        <f>VLOOKUP($F19,#REF!,12,FALSE)</f>
        <v>#REF!</v>
      </c>
      <c r="H19" s="68" t="e">
        <f>VLOOKUP($F19,#REF!,13,FALSE)</f>
        <v>#REF!</v>
      </c>
      <c r="I19" s="130"/>
      <c r="J19" s="131"/>
      <c r="K19" s="132"/>
      <c r="L19" s="130"/>
      <c r="M19" s="131"/>
      <c r="N19" s="132"/>
      <c r="O19" s="130"/>
      <c r="P19" s="131"/>
      <c r="Q19" s="132"/>
      <c r="R19" s="130"/>
      <c r="S19" s="131"/>
      <c r="T19" s="132"/>
      <c r="U19" s="130"/>
      <c r="V19" s="131"/>
      <c r="W19" s="132"/>
      <c r="X19" s="130"/>
      <c r="Y19" s="131"/>
      <c r="Z19" s="132"/>
      <c r="AA19" s="130"/>
      <c r="AB19" s="131"/>
      <c r="AC19" s="132"/>
      <c r="AD19" s="130"/>
      <c r="AE19" s="131"/>
      <c r="AF19" s="132"/>
      <c r="AG19" s="130"/>
      <c r="AH19" s="131"/>
      <c r="AI19" s="132"/>
      <c r="AJ19" s="130"/>
      <c r="AK19" s="131"/>
      <c r="AL19" s="132"/>
      <c r="AM19" s="133"/>
      <c r="AN19" s="133"/>
      <c r="AO19" s="134"/>
      <c r="AP19" s="135"/>
      <c r="AQ19" s="69"/>
    </row>
    <row r="20" spans="1:43" ht="13.5" thickBot="1" x14ac:dyDescent="0.25">
      <c r="A20" s="64" t="s">
        <v>59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459</v>
      </c>
      <c r="G20" s="68" t="e">
        <f>VLOOKUP($F20,#REF!,12,FALSE)</f>
        <v>#REF!</v>
      </c>
      <c r="H20" s="68" t="e">
        <f>VLOOKUP($F20,#REF!,13,FALSE)</f>
        <v>#REF!</v>
      </c>
      <c r="I20" s="130"/>
      <c r="J20" s="131"/>
      <c r="K20" s="132"/>
      <c r="L20" s="130"/>
      <c r="M20" s="131"/>
      <c r="N20" s="132"/>
      <c r="O20" s="130"/>
      <c r="P20" s="131"/>
      <c r="Q20" s="132"/>
      <c r="R20" s="130"/>
      <c r="S20" s="131"/>
      <c r="T20" s="132"/>
      <c r="U20" s="130"/>
      <c r="V20" s="131"/>
      <c r="W20" s="132"/>
      <c r="X20" s="130"/>
      <c r="Y20" s="131"/>
      <c r="Z20" s="132"/>
      <c r="AA20" s="130"/>
      <c r="AB20" s="131"/>
      <c r="AC20" s="132"/>
      <c r="AD20" s="130"/>
      <c r="AE20" s="131"/>
      <c r="AF20" s="132"/>
      <c r="AG20" s="130"/>
      <c r="AH20" s="131"/>
      <c r="AI20" s="132"/>
      <c r="AJ20" s="130"/>
      <c r="AK20" s="131"/>
      <c r="AL20" s="132"/>
      <c r="AM20" s="133"/>
      <c r="AN20" s="133"/>
      <c r="AO20" s="134"/>
      <c r="AP20" s="135"/>
      <c r="AQ20" s="69"/>
    </row>
    <row r="21" spans="1:43" ht="13.5" thickBot="1" x14ac:dyDescent="0.25">
      <c r="A21" s="64" t="s">
        <v>66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112</v>
      </c>
      <c r="G21" s="68" t="e">
        <f>VLOOKUP($F21,#REF!,12,FALSE)</f>
        <v>#REF!</v>
      </c>
      <c r="H21" s="68" t="e">
        <f>VLOOKUP($F21,#REF!,13,FALSE)</f>
        <v>#REF!</v>
      </c>
      <c r="I21" s="130"/>
      <c r="J21" s="131"/>
      <c r="K21" s="132"/>
      <c r="L21" s="130"/>
      <c r="M21" s="131"/>
      <c r="N21" s="132"/>
      <c r="O21" s="130"/>
      <c r="P21" s="131"/>
      <c r="Q21" s="132"/>
      <c r="R21" s="130"/>
      <c r="S21" s="131"/>
      <c r="T21" s="132"/>
      <c r="U21" s="130"/>
      <c r="V21" s="131"/>
      <c r="W21" s="132"/>
      <c r="X21" s="130"/>
      <c r="Y21" s="131"/>
      <c r="Z21" s="132"/>
      <c r="AA21" s="130"/>
      <c r="AB21" s="131"/>
      <c r="AC21" s="132"/>
      <c r="AD21" s="130"/>
      <c r="AE21" s="131"/>
      <c r="AF21" s="132"/>
      <c r="AG21" s="130"/>
      <c r="AH21" s="131"/>
      <c r="AI21" s="132"/>
      <c r="AJ21" s="130"/>
      <c r="AK21" s="131"/>
      <c r="AL21" s="132"/>
      <c r="AM21" s="133"/>
      <c r="AN21" s="133"/>
      <c r="AO21" s="134"/>
      <c r="AP21" s="135"/>
      <c r="AQ21" s="69"/>
    </row>
    <row r="22" spans="1:43" ht="13.5" thickBot="1" x14ac:dyDescent="0.25">
      <c r="A22" s="67" t="s">
        <v>65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552</v>
      </c>
      <c r="G22" s="68" t="e">
        <f>VLOOKUP($F22,#REF!,12,FALSE)</f>
        <v>#REF!</v>
      </c>
      <c r="H22" s="68" t="e">
        <f>VLOOKUP($F22,#REF!,13,FALSE)</f>
        <v>#REF!</v>
      </c>
      <c r="I22" s="130"/>
      <c r="J22" s="131"/>
      <c r="K22" s="132"/>
      <c r="L22" s="130"/>
      <c r="M22" s="131"/>
      <c r="N22" s="132"/>
      <c r="O22" s="130"/>
      <c r="P22" s="131"/>
      <c r="Q22" s="132"/>
      <c r="R22" s="130"/>
      <c r="S22" s="131"/>
      <c r="T22" s="132"/>
      <c r="U22" s="130"/>
      <c r="V22" s="131"/>
      <c r="W22" s="132"/>
      <c r="X22" s="130"/>
      <c r="Y22" s="131"/>
      <c r="Z22" s="132"/>
      <c r="AA22" s="130"/>
      <c r="AB22" s="131"/>
      <c r="AC22" s="132"/>
      <c r="AD22" s="130"/>
      <c r="AE22" s="131"/>
      <c r="AF22" s="132"/>
      <c r="AG22" s="130"/>
      <c r="AH22" s="131"/>
      <c r="AI22" s="132"/>
      <c r="AJ22" s="130"/>
      <c r="AK22" s="131"/>
      <c r="AL22" s="132"/>
      <c r="AM22" s="133"/>
      <c r="AN22" s="133"/>
      <c r="AO22" s="134"/>
      <c r="AP22" s="135"/>
      <c r="AQ22" s="69" t="e">
        <f>VLOOKUP($F22,#REF!,9,FALSE)</f>
        <v>#REF!</v>
      </c>
    </row>
    <row r="23" spans="1:43" ht="13.5" thickBot="1" x14ac:dyDescent="0.25">
      <c r="A23" s="67" t="s">
        <v>64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835</v>
      </c>
      <c r="G23" s="68" t="e">
        <f>VLOOKUP($F23,#REF!,12,FALSE)</f>
        <v>#REF!</v>
      </c>
      <c r="H23" s="68" t="e">
        <f>VLOOKUP($F23,#REF!,13,FALSE)</f>
        <v>#REF!</v>
      </c>
      <c r="I23" s="130"/>
      <c r="J23" s="131"/>
      <c r="K23" s="132"/>
      <c r="L23" s="130"/>
      <c r="M23" s="131"/>
      <c r="N23" s="132"/>
      <c r="O23" s="130"/>
      <c r="P23" s="131"/>
      <c r="Q23" s="132"/>
      <c r="R23" s="130"/>
      <c r="S23" s="131"/>
      <c r="T23" s="132"/>
      <c r="U23" s="130"/>
      <c r="V23" s="131"/>
      <c r="W23" s="132"/>
      <c r="X23" s="130"/>
      <c r="Y23" s="131"/>
      <c r="Z23" s="132"/>
      <c r="AA23" s="130"/>
      <c r="AB23" s="131"/>
      <c r="AC23" s="132"/>
      <c r="AD23" s="130"/>
      <c r="AE23" s="131"/>
      <c r="AF23" s="132"/>
      <c r="AG23" s="130"/>
      <c r="AH23" s="131"/>
      <c r="AI23" s="132"/>
      <c r="AJ23" s="130"/>
      <c r="AK23" s="131"/>
      <c r="AL23" s="132"/>
      <c r="AM23" s="133"/>
      <c r="AN23" s="133"/>
      <c r="AO23" s="134"/>
      <c r="AP23" s="135"/>
      <c r="AQ23" s="69"/>
    </row>
    <row r="24" spans="1:43" ht="13.5" thickBot="1" x14ac:dyDescent="0.25">
      <c r="A24" s="64" t="s">
        <v>63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608</v>
      </c>
      <c r="G24" s="68" t="e">
        <f>VLOOKUP($F24,#REF!,12,FALSE)</f>
        <v>#REF!</v>
      </c>
      <c r="H24" s="68" t="e">
        <f>VLOOKUP($F24,#REF!,13,FALSE)</f>
        <v>#REF!</v>
      </c>
      <c r="I24" s="136"/>
      <c r="J24" s="137"/>
      <c r="K24" s="138"/>
      <c r="L24" s="136"/>
      <c r="M24" s="137"/>
      <c r="N24" s="138"/>
      <c r="O24" s="136"/>
      <c r="P24" s="137"/>
      <c r="Q24" s="138"/>
      <c r="R24" s="136"/>
      <c r="S24" s="137"/>
      <c r="T24" s="138"/>
      <c r="U24" s="136"/>
      <c r="V24" s="137"/>
      <c r="W24" s="138"/>
      <c r="X24" s="136"/>
      <c r="Y24" s="137"/>
      <c r="Z24" s="138"/>
      <c r="AA24" s="136"/>
      <c r="AB24" s="137"/>
      <c r="AC24" s="138"/>
      <c r="AD24" s="136"/>
      <c r="AE24" s="137"/>
      <c r="AF24" s="138"/>
      <c r="AG24" s="136"/>
      <c r="AH24" s="137"/>
      <c r="AI24" s="138"/>
      <c r="AJ24" s="136"/>
      <c r="AK24" s="137"/>
      <c r="AL24" s="138"/>
      <c r="AM24" s="139"/>
      <c r="AN24" s="139"/>
      <c r="AO24" s="134"/>
      <c r="AP24" s="135"/>
      <c r="AQ24" s="69"/>
    </row>
    <row r="25" spans="1:43" ht="13.5" thickBot="1" x14ac:dyDescent="0.25">
      <c r="A25" s="64" t="s">
        <v>62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1274</v>
      </c>
      <c r="G25" s="68" t="e">
        <f>VLOOKUP($F25,#REF!,12,FALSE)</f>
        <v>#REF!</v>
      </c>
      <c r="H25" s="68" t="e">
        <f>VLOOKUP($F25,#REF!,13,FALSE)</f>
        <v>#REF!</v>
      </c>
      <c r="I25" s="130"/>
      <c r="J25" s="131"/>
      <c r="K25" s="132"/>
      <c r="L25" s="130"/>
      <c r="M25" s="131"/>
      <c r="N25" s="132"/>
      <c r="O25" s="130"/>
      <c r="P25" s="131"/>
      <c r="Q25" s="132"/>
      <c r="R25" s="130"/>
      <c r="S25" s="131"/>
      <c r="T25" s="132"/>
      <c r="U25" s="130"/>
      <c r="V25" s="131"/>
      <c r="W25" s="132"/>
      <c r="X25" s="130"/>
      <c r="Y25" s="131"/>
      <c r="Z25" s="132"/>
      <c r="AA25" s="130"/>
      <c r="AB25" s="131"/>
      <c r="AC25" s="132"/>
      <c r="AD25" s="130"/>
      <c r="AE25" s="131"/>
      <c r="AF25" s="132"/>
      <c r="AG25" s="130"/>
      <c r="AH25" s="131"/>
      <c r="AI25" s="132"/>
      <c r="AJ25" s="130"/>
      <c r="AK25" s="131"/>
      <c r="AL25" s="132"/>
      <c r="AM25" s="133"/>
      <c r="AN25" s="133"/>
      <c r="AO25" s="134"/>
      <c r="AP25" s="135"/>
      <c r="AQ25" s="69"/>
    </row>
    <row r="26" spans="1:43" ht="13.5" thickBot="1" x14ac:dyDescent="0.25">
      <c r="A26" s="67" t="s">
        <v>61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417</v>
      </c>
      <c r="G26" s="68" t="e">
        <f>VLOOKUP($F26,#REF!,12,FALSE)</f>
        <v>#REF!</v>
      </c>
      <c r="H26" s="68" t="e">
        <f>VLOOKUP($F26,#REF!,13,FALSE)</f>
        <v>#REF!</v>
      </c>
      <c r="I26" s="130"/>
      <c r="J26" s="131"/>
      <c r="K26" s="132"/>
      <c r="L26" s="130"/>
      <c r="M26" s="131"/>
      <c r="N26" s="132"/>
      <c r="O26" s="130"/>
      <c r="P26" s="131"/>
      <c r="Q26" s="132"/>
      <c r="R26" s="130"/>
      <c r="S26" s="131"/>
      <c r="T26" s="132"/>
      <c r="U26" s="130"/>
      <c r="V26" s="131"/>
      <c r="W26" s="132"/>
      <c r="X26" s="130"/>
      <c r="Y26" s="131"/>
      <c r="Z26" s="132"/>
      <c r="AA26" s="130"/>
      <c r="AB26" s="131"/>
      <c r="AC26" s="132"/>
      <c r="AD26" s="130"/>
      <c r="AE26" s="131"/>
      <c r="AF26" s="132"/>
      <c r="AG26" s="130"/>
      <c r="AH26" s="131"/>
      <c r="AI26" s="132"/>
      <c r="AJ26" s="130"/>
      <c r="AK26" s="131"/>
      <c r="AL26" s="132"/>
      <c r="AM26" s="133"/>
      <c r="AN26" s="133"/>
      <c r="AO26" s="134"/>
      <c r="AP26" s="135"/>
      <c r="AQ26" s="69"/>
    </row>
    <row r="27" spans="1:43" ht="13.5" thickBot="1" x14ac:dyDescent="0.25">
      <c r="A27" s="67" t="s">
        <v>60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102</v>
      </c>
      <c r="G27" s="68" t="e">
        <f>VLOOKUP($F27,#REF!,12,FALSE)</f>
        <v>#REF!</v>
      </c>
      <c r="H27" s="68" t="e">
        <f>VLOOKUP($F27,#REF!,13,FALSE)</f>
        <v>#REF!</v>
      </c>
      <c r="I27" s="130"/>
      <c r="J27" s="131"/>
      <c r="K27" s="132"/>
      <c r="L27" s="130"/>
      <c r="M27" s="131"/>
      <c r="N27" s="132"/>
      <c r="O27" s="130"/>
      <c r="P27" s="131"/>
      <c r="Q27" s="132"/>
      <c r="R27" s="130"/>
      <c r="S27" s="131"/>
      <c r="T27" s="132"/>
      <c r="U27" s="130"/>
      <c r="V27" s="131"/>
      <c r="W27" s="132"/>
      <c r="X27" s="130"/>
      <c r="Y27" s="131"/>
      <c r="Z27" s="132"/>
      <c r="AA27" s="130"/>
      <c r="AB27" s="131"/>
      <c r="AC27" s="132"/>
      <c r="AD27" s="130"/>
      <c r="AE27" s="131"/>
      <c r="AF27" s="132"/>
      <c r="AG27" s="130"/>
      <c r="AH27" s="131"/>
      <c r="AI27" s="132"/>
      <c r="AJ27" s="130"/>
      <c r="AK27" s="131"/>
      <c r="AL27" s="132"/>
      <c r="AM27" s="133"/>
      <c r="AN27" s="133"/>
      <c r="AO27" s="134"/>
      <c r="AP27" s="135"/>
      <c r="AQ27" s="69"/>
    </row>
    <row r="28" spans="1:43" ht="13.5" thickBot="1" x14ac:dyDescent="0.25">
      <c r="A28" s="64" t="s">
        <v>67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1100</v>
      </c>
      <c r="G28" s="68" t="e">
        <f>VLOOKUP($F28,#REF!,12,FALSE)</f>
        <v>#REF!</v>
      </c>
      <c r="H28" s="68" t="e">
        <f>VLOOKUP($F28,#REF!,13,FALSE)</f>
        <v>#REF!</v>
      </c>
      <c r="I28" s="130"/>
      <c r="J28" s="131"/>
      <c r="K28" s="132"/>
      <c r="L28" s="130"/>
      <c r="M28" s="131"/>
      <c r="N28" s="132"/>
      <c r="O28" s="130"/>
      <c r="P28" s="131"/>
      <c r="Q28" s="132"/>
      <c r="R28" s="130"/>
      <c r="S28" s="131"/>
      <c r="T28" s="132"/>
      <c r="U28" s="130"/>
      <c r="V28" s="131"/>
      <c r="W28" s="132"/>
      <c r="X28" s="130"/>
      <c r="Y28" s="131"/>
      <c r="Z28" s="132"/>
      <c r="AA28" s="130"/>
      <c r="AB28" s="131"/>
      <c r="AC28" s="132"/>
      <c r="AD28" s="130"/>
      <c r="AE28" s="131"/>
      <c r="AF28" s="132"/>
      <c r="AG28" s="130"/>
      <c r="AH28" s="131"/>
      <c r="AI28" s="132"/>
      <c r="AJ28" s="130"/>
      <c r="AK28" s="131"/>
      <c r="AL28" s="132"/>
      <c r="AM28" s="133"/>
      <c r="AN28" s="133"/>
      <c r="AO28" s="134"/>
      <c r="AP28" s="135"/>
      <c r="AQ28" s="69"/>
    </row>
    <row r="29" spans="1:43" ht="13.5" thickBot="1" x14ac:dyDescent="0.25">
      <c r="A29" s="64" t="s">
        <v>68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1242</v>
      </c>
      <c r="G29" s="68" t="e">
        <f>VLOOKUP($F29,#REF!,12,FALSE)</f>
        <v>#REF!</v>
      </c>
      <c r="H29" s="68" t="e">
        <f>VLOOKUP($F29,#REF!,13,FALSE)</f>
        <v>#REF!</v>
      </c>
      <c r="I29" s="130"/>
      <c r="J29" s="131"/>
      <c r="K29" s="132"/>
      <c r="L29" s="130"/>
      <c r="M29" s="131"/>
      <c r="N29" s="132"/>
      <c r="O29" s="130"/>
      <c r="P29" s="131"/>
      <c r="Q29" s="132"/>
      <c r="R29" s="130"/>
      <c r="S29" s="131"/>
      <c r="T29" s="132"/>
      <c r="U29" s="130"/>
      <c r="V29" s="131"/>
      <c r="W29" s="132"/>
      <c r="X29" s="130"/>
      <c r="Y29" s="131"/>
      <c r="Z29" s="132"/>
      <c r="AA29" s="130"/>
      <c r="AB29" s="131"/>
      <c r="AC29" s="132"/>
      <c r="AD29" s="130"/>
      <c r="AE29" s="131"/>
      <c r="AF29" s="132"/>
      <c r="AG29" s="130"/>
      <c r="AH29" s="131"/>
      <c r="AI29" s="132"/>
      <c r="AJ29" s="130"/>
      <c r="AK29" s="131"/>
      <c r="AL29" s="132"/>
      <c r="AM29" s="133"/>
      <c r="AN29" s="133"/>
      <c r="AO29" s="134"/>
      <c r="AP29" s="135"/>
      <c r="AQ29" s="69"/>
    </row>
    <row r="30" spans="1:43" x14ac:dyDescent="0.2">
      <c r="A30" s="67" t="s">
        <v>69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584</v>
      </c>
      <c r="G30" s="68" t="e">
        <f>VLOOKUP($F30,#REF!,12,FALSE)</f>
        <v>#REF!</v>
      </c>
      <c r="H30" s="68" t="e">
        <f>VLOOKUP($F30,#REF!,13,FALSE)</f>
        <v>#REF!</v>
      </c>
      <c r="I30" s="130"/>
      <c r="J30" s="131"/>
      <c r="K30" s="132"/>
      <c r="L30" s="130"/>
      <c r="M30" s="131"/>
      <c r="N30" s="132"/>
      <c r="O30" s="130"/>
      <c r="P30" s="131"/>
      <c r="Q30" s="132"/>
      <c r="R30" s="130"/>
      <c r="S30" s="131"/>
      <c r="T30" s="132"/>
      <c r="U30" s="130"/>
      <c r="V30" s="131"/>
      <c r="W30" s="132"/>
      <c r="X30" s="130"/>
      <c r="Y30" s="131"/>
      <c r="Z30" s="132"/>
      <c r="AA30" s="130"/>
      <c r="AB30" s="131"/>
      <c r="AC30" s="132"/>
      <c r="AD30" s="130"/>
      <c r="AE30" s="131"/>
      <c r="AF30" s="132"/>
      <c r="AG30" s="130"/>
      <c r="AH30" s="131"/>
      <c r="AI30" s="132"/>
      <c r="AJ30" s="130"/>
      <c r="AK30" s="131"/>
      <c r="AL30" s="132"/>
      <c r="AM30" s="133"/>
      <c r="AN30" s="133"/>
      <c r="AO30" s="134"/>
      <c r="AP30" s="135"/>
      <c r="AQ30" s="69"/>
    </row>
    <row r="31" spans="1:43" x14ac:dyDescent="0.2">
      <c r="A31" s="74"/>
      <c r="B31" s="111"/>
      <c r="C31" s="81"/>
      <c r="D31" s="111"/>
      <c r="E31" s="111"/>
      <c r="F31" s="85"/>
      <c r="G31" s="85"/>
      <c r="H31" s="85"/>
      <c r="I31" s="83"/>
      <c r="J31" s="83"/>
      <c r="K31" s="37"/>
      <c r="L31" s="83"/>
      <c r="M31" s="83"/>
      <c r="N31" s="37"/>
      <c r="O31" s="83"/>
      <c r="P31" s="83"/>
      <c r="Q31" s="37"/>
      <c r="R31" s="83"/>
      <c r="S31" s="83"/>
      <c r="T31" s="37"/>
      <c r="U31" s="83"/>
      <c r="V31" s="83"/>
      <c r="W31" s="37"/>
      <c r="X31" s="83"/>
      <c r="Y31" s="83"/>
      <c r="Z31" s="37"/>
      <c r="AA31" s="83"/>
      <c r="AB31" s="83"/>
      <c r="AC31" s="37"/>
      <c r="AD31" s="83"/>
      <c r="AE31" s="83"/>
      <c r="AF31" s="37"/>
      <c r="AG31" s="83"/>
      <c r="AH31" s="83"/>
      <c r="AI31" s="37"/>
      <c r="AJ31" s="83"/>
      <c r="AK31" s="83"/>
      <c r="AL31" s="37"/>
      <c r="AM31" s="37"/>
      <c r="AN31" s="37"/>
      <c r="AO31" s="37"/>
      <c r="AP31" s="37"/>
      <c r="AQ31" s="140"/>
    </row>
    <row r="32" spans="1:43" ht="15.75" x14ac:dyDescent="0.25">
      <c r="A32" s="74"/>
      <c r="B32" s="111" t="s">
        <v>51</v>
      </c>
      <c r="C32" s="81"/>
      <c r="D32" s="111" t="s">
        <v>73</v>
      </c>
      <c r="E32" s="111"/>
      <c r="F32" s="85"/>
      <c r="G32" s="85"/>
      <c r="H32" s="85"/>
      <c r="I32" s="83"/>
      <c r="J32" s="141" t="s">
        <v>49</v>
      </c>
      <c r="K32" s="37"/>
      <c r="L32" s="83"/>
      <c r="M32" s="83"/>
      <c r="N32" s="37"/>
      <c r="O32" s="83"/>
      <c r="P32" s="83"/>
      <c r="Q32" s="37"/>
      <c r="R32" s="83"/>
      <c r="S32" s="83"/>
      <c r="T32" s="37"/>
      <c r="U32" s="83"/>
      <c r="V32" s="83"/>
      <c r="W32" s="37"/>
      <c r="X32" s="141" t="s">
        <v>35</v>
      </c>
      <c r="Y32" s="83"/>
      <c r="Z32" s="37"/>
      <c r="AA32" s="83"/>
      <c r="AB32" s="83"/>
      <c r="AC32" s="37"/>
      <c r="AD32" s="83"/>
      <c r="AE32" s="83"/>
      <c r="AF32" s="37"/>
      <c r="AG32" s="83"/>
      <c r="AH32" s="83"/>
      <c r="AI32" s="37"/>
      <c r="AJ32" s="83"/>
      <c r="AK32" s="83"/>
      <c r="AL32" s="37"/>
      <c r="AM32" s="37"/>
      <c r="AN32" s="37"/>
      <c r="AO32" s="37"/>
      <c r="AP32" s="37"/>
      <c r="AQ32" s="81"/>
    </row>
    <row r="33" spans="1:43" x14ac:dyDescent="0.2">
      <c r="A33" s="74"/>
      <c r="B33" s="111"/>
      <c r="C33" s="81"/>
      <c r="D33" s="111"/>
      <c r="E33" s="111"/>
      <c r="F33" s="85"/>
      <c r="G33" s="85"/>
      <c r="H33" s="85"/>
      <c r="I33" s="83"/>
      <c r="J33" s="83"/>
      <c r="K33" s="37"/>
      <c r="L33" s="83"/>
      <c r="M33" s="83"/>
      <c r="N33" s="37"/>
      <c r="O33" s="83"/>
      <c r="P33" s="83"/>
      <c r="Q33" s="37"/>
      <c r="R33" s="83"/>
      <c r="S33" s="83"/>
      <c r="T33" s="37"/>
      <c r="U33" s="83"/>
      <c r="V33" s="83"/>
      <c r="W33" s="37"/>
      <c r="X33" s="83"/>
      <c r="Y33" s="83"/>
      <c r="Z33" s="37"/>
      <c r="AA33" s="83"/>
      <c r="AB33" s="83"/>
      <c r="AC33" s="37"/>
      <c r="AD33" s="83"/>
      <c r="AE33" s="83"/>
      <c r="AF33" s="37"/>
      <c r="AG33" s="83"/>
      <c r="AH33" s="83"/>
      <c r="AI33" s="37"/>
      <c r="AJ33" s="83"/>
      <c r="AK33" s="83"/>
      <c r="AL33" s="37"/>
      <c r="AM33" s="37"/>
      <c r="AN33" s="37"/>
      <c r="AO33" s="37"/>
      <c r="AP33" s="37"/>
      <c r="AQ33" s="81"/>
    </row>
    <row r="34" spans="1:43" ht="15.75" x14ac:dyDescent="0.25">
      <c r="A34" s="74"/>
      <c r="B34" s="96"/>
      <c r="C34" s="96"/>
      <c r="D34" s="96"/>
      <c r="E34" s="96"/>
      <c r="F34" s="74"/>
      <c r="G34" s="74"/>
      <c r="H34" s="74"/>
      <c r="I34" s="74"/>
      <c r="J34" s="74"/>
      <c r="K34" s="74"/>
      <c r="L34" s="74"/>
      <c r="M34" s="96"/>
    </row>
    <row r="35" spans="1:43" x14ac:dyDescent="0.2">
      <c r="A35" s="74"/>
      <c r="B35" s="111"/>
      <c r="C35" s="81"/>
      <c r="D35" s="111"/>
      <c r="E35" s="111"/>
      <c r="F35" s="85"/>
      <c r="G35" s="85"/>
      <c r="H35" s="85"/>
      <c r="I35" s="83"/>
      <c r="J35" s="83"/>
      <c r="K35" s="37"/>
      <c r="L35" s="83"/>
      <c r="M35" s="83"/>
      <c r="N35" s="37"/>
      <c r="O35" s="83"/>
      <c r="P35" s="83"/>
      <c r="Q35" s="37"/>
      <c r="R35" s="83"/>
      <c r="S35" s="83"/>
      <c r="T35" s="37"/>
      <c r="U35" s="83"/>
      <c r="V35" s="83"/>
      <c r="W35" s="37"/>
      <c r="X35" s="83"/>
      <c r="Y35" s="83"/>
      <c r="Z35" s="37"/>
      <c r="AA35" s="83"/>
      <c r="AB35" s="83"/>
    </row>
    <row r="36" spans="1:43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43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43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43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43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43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43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43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43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43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43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43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43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1:13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1:13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</row>
    <row r="65" spans="1:13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3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1:13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1:13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1:13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1:13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3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spans="1:13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</row>
    <row r="91" spans="1:13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spans="1:13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3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spans="1:13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spans="1:13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1:13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3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spans="1:13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spans="1:13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spans="1:13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spans="1:13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spans="1:13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spans="1:13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spans="1:13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spans="1:13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spans="1:13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spans="1:13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spans="1:13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spans="1:13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spans="1:13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spans="1:13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spans="1:13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spans="1:13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spans="1:13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spans="1:13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spans="1:13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spans="1:13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spans="1:13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spans="1:13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spans="1:13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spans="1:13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spans="1:13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</row>
    <row r="233" spans="1:13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</row>
    <row r="234" spans="1:13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3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</row>
    <row r="242" spans="1:13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</row>
    <row r="244" spans="1:13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</row>
    <row r="245" spans="1:13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pans="1:13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</row>
    <row r="248" spans="1:13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</row>
    <row r="249" spans="1:13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</row>
    <row r="250" spans="1:13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</row>
    <row r="251" spans="1:13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13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</row>
    <row r="255" spans="1:13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</row>
    <row r="256" spans="1:13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</row>
    <row r="257" spans="1:13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</row>
    <row r="259" spans="1:13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</row>
    <row r="260" spans="1:13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</row>
    <row r="261" spans="1:13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</row>
    <row r="262" spans="1:13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</row>
    <row r="263" spans="1:13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</row>
    <row r="264" spans="1:13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3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</row>
    <row r="271" spans="1:13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</row>
    <row r="272" spans="1:13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</row>
    <row r="273" spans="1:13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</row>
    <row r="274" spans="1:13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</row>
    <row r="275" spans="1:13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</row>
    <row r="277" spans="1:13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3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</row>
    <row r="281" spans="1:13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</row>
    <row r="282" spans="1:13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</row>
    <row r="283" spans="1:13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</row>
    <row r="284" spans="1:13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</row>
    <row r="285" spans="1:13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</row>
    <row r="286" spans="1:13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</row>
    <row r="288" spans="1:13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</row>
    <row r="289" spans="1:13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</row>
    <row r="290" spans="1:13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</row>
    <row r="292" spans="1:13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</row>
    <row r="293" spans="1:13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</row>
    <row r="294" spans="1:13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</row>
    <row r="295" spans="1:13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</row>
    <row r="296" spans="1:13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</row>
    <row r="297" spans="1:13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</row>
    <row r="299" spans="1:13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</row>
    <row r="300" spans="1:13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</row>
    <row r="301" spans="1:13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</row>
    <row r="302" spans="1:13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</row>
    <row r="303" spans="1:13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</row>
    <row r="304" spans="1:13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</row>
    <row r="305" spans="1:13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</row>
    <row r="306" spans="1:13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</row>
    <row r="307" spans="1:13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</row>
    <row r="308" spans="1:13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</row>
    <row r="310" spans="1:13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</row>
    <row r="311" spans="1:13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</row>
    <row r="312" spans="1:13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</row>
    <row r="313" spans="1:13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</row>
    <row r="314" spans="1:13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3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</row>
    <row r="316" spans="1:13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</row>
    <row r="317" spans="1:13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</row>
    <row r="318" spans="1:13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</row>
    <row r="319" spans="1:13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</row>
    <row r="321" spans="1:13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</row>
    <row r="322" spans="1:13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</row>
    <row r="323" spans="1:13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</row>
    <row r="325" spans="1:13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</row>
    <row r="326" spans="1:13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1:13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</row>
    <row r="328" spans="1:13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</row>
    <row r="329" spans="1:13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</row>
    <row r="330" spans="1:13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</row>
    <row r="332" spans="1:13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</row>
    <row r="333" spans="1:13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</row>
    <row r="334" spans="1:13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</row>
    <row r="335" spans="1:13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</row>
    <row r="337" spans="1:13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</row>
    <row r="338" spans="1:13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</row>
    <row r="339" spans="1:13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</row>
    <row r="343" spans="1:13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</row>
    <row r="344" spans="1:13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13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</row>
    <row r="347" spans="1:13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</row>
    <row r="348" spans="1:13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</row>
    <row r="349" spans="1:13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</row>
    <row r="350" spans="1:13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</row>
    <row r="351" spans="1:13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3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</row>
    <row r="354" spans="1:13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</row>
    <row r="355" spans="1:13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</row>
    <row r="356" spans="1:13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</row>
    <row r="357" spans="1:13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</row>
    <row r="358" spans="1:13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</row>
    <row r="359" spans="1:13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</row>
    <row r="360" spans="1:13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</row>
    <row r="361" spans="1:13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</row>
    <row r="362" spans="1:13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</row>
    <row r="363" spans="1:13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</row>
    <row r="365" spans="1:13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</row>
    <row r="366" spans="1:13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</row>
    <row r="367" spans="1:13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</row>
    <row r="368" spans="1:13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</row>
    <row r="369" spans="1:13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3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</row>
    <row r="371" spans="1:13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</row>
    <row r="372" spans="1:13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</row>
    <row r="373" spans="1:13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</row>
    <row r="374" spans="1:13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</row>
    <row r="376" spans="1:13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</row>
    <row r="377" spans="1:13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</row>
    <row r="378" spans="1:13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</row>
    <row r="379" spans="1:13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</row>
    <row r="380" spans="1:13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</row>
    <row r="381" spans="1:13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</row>
    <row r="382" spans="1:13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</row>
    <row r="383" spans="1:13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</row>
    <row r="384" spans="1:13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</row>
    <row r="385" spans="1:13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</row>
    <row r="386" spans="1:13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</row>
    <row r="388" spans="1:13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</row>
    <row r="389" spans="1:13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</row>
    <row r="390" spans="1:13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</row>
    <row r="391" spans="1:13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</row>
    <row r="392" spans="1:13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</row>
    <row r="393" spans="1:13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</row>
    <row r="394" spans="1:13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spans="1:13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</row>
    <row r="396" spans="1:13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</row>
    <row r="397" spans="1:13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spans="1:13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spans="1:13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spans="1:13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spans="1:13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spans="1:13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spans="1:13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spans="1:13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spans="1:13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spans="1:13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spans="1:13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spans="1:13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spans="1:13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spans="1:13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spans="1:13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spans="1:13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spans="1:13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3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spans="1:13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1:13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1:13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1:13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spans="1:13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spans="1:13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spans="1:13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spans="1:13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spans="1:13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spans="1:13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spans="1:13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spans="1:13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spans="1:13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spans="1:13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spans="1:13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spans="1:13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spans="1:13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spans="1:13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spans="1:13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spans="1:13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spans="1:13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spans="1:13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spans="1:13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spans="1:13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spans="1:13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spans="1:13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spans="1:13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spans="1:13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spans="1:13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spans="1:13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spans="1:13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spans="1:13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spans="1:13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spans="1:13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spans="1:13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spans="1:13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spans="1:13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spans="1:13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spans="1:13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spans="1:13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spans="1:13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spans="1:13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spans="1:13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spans="1:13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spans="1:13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spans="1:13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spans="1:13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spans="1:13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spans="1:13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spans="1:13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spans="1:13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spans="1:13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spans="1:13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spans="1:13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spans="1:13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spans="1:13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spans="1:13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spans="1:13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3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spans="1:13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spans="1:13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spans="1:13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spans="1:13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spans="1:13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spans="1:13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spans="1:13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spans="1:13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spans="1:13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spans="1:13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spans="1:13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spans="1:13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spans="1:13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spans="1:13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spans="1:13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spans="1:13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spans="1:13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spans="1:13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spans="1:13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spans="1:13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spans="1:13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spans="1:13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spans="1:13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spans="1:13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spans="1:13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spans="1:13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spans="1:13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spans="1:13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spans="1:13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spans="1:13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spans="1:13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spans="1:13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spans="1:13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spans="1:13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spans="1:13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spans="1:13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spans="1:13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spans="1:13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spans="1:13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spans="1:13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spans="1:13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spans="1:13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spans="1:13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spans="1:13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3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spans="1:13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spans="1:13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spans="1:13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spans="1:13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spans="1:13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spans="1:13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spans="1:13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spans="1:13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spans="1:13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spans="1:13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spans="1:13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spans="1:13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spans="1:13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spans="1:13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spans="1:13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spans="1:13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spans="1:13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spans="1:13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spans="1:13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spans="1:13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spans="1:13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spans="1:13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spans="1:13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spans="1:13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spans="1:13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spans="1:13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spans="1:13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spans="1:13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spans="1:13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spans="1:13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spans="1:13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spans="1:13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spans="1:13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spans="1:13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spans="1:13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spans="1:13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spans="1:13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spans="1:13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spans="1:13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spans="1:13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spans="1:13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spans="1:13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spans="1:13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spans="1:13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spans="1:13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spans="1:13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spans="1:13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spans="1:13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spans="1:13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spans="1:13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spans="1:13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spans="1:13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spans="1:13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spans="1:13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spans="1:13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spans="1:13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spans="1:13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spans="1:13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spans="1:13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spans="1:13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spans="1:13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spans="1:13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spans="1:13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spans="1:13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spans="1:13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spans="1:13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spans="1:13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spans="1:13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spans="1:13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spans="1:13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spans="1:13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spans="1:13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spans="1:13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spans="1:13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spans="1:13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spans="1:13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spans="1:13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spans="1:13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spans="1:13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spans="1:13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spans="1:13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spans="1:13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spans="1:13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spans="1:13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spans="1:13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spans="1:13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spans="1:13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spans="1:13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spans="1:13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3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spans="1:13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spans="1:13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spans="1:13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spans="1:13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spans="1:13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spans="1:13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spans="1:13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spans="1:13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spans="1:13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spans="1:13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spans="1:13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spans="1:13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spans="1:13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spans="1:13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spans="1:13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spans="1:13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spans="1:13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spans="1:13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spans="1:13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spans="1:13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spans="1:13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spans="1:13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spans="1:13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spans="1:13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spans="1:13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spans="1:13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spans="1:13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spans="1:13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spans="1:13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spans="1:13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spans="1:13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spans="1:13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spans="1:13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spans="1:13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spans="1:13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spans="1:13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spans="1:13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spans="1:13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spans="1:13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spans="1:13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spans="1:13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spans="1:13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spans="1:13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spans="1:13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spans="1:13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spans="1:13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spans="1:13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spans="1:13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spans="1:13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spans="1:13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spans="1:13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spans="1:13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spans="1:13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spans="1:13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spans="1:13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spans="1:13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spans="1:13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spans="1:13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spans="1:13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spans="1:13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spans="1:13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spans="1:13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spans="1:13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spans="1:13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spans="1:13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spans="1:13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spans="1:13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spans="1:13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spans="1:13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spans="1:13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spans="1:13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spans="1:13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spans="1:13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spans="1:13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spans="1:13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spans="1:13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spans="1:13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spans="1:13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spans="1:13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spans="1:13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spans="1:13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spans="1:13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spans="1:13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spans="1:13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spans="1:13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spans="1:13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spans="1:13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spans="1:13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spans="1:13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spans="1:13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spans="1:13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3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spans="1:13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spans="1:13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spans="1:13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spans="1:13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spans="1:13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spans="1:13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spans="1:13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spans="1:13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spans="1:13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spans="1:13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spans="1:13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spans="1:13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spans="1:13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spans="1:13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spans="1:13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spans="1:13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spans="1:13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spans="1:13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spans="1:13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spans="1:13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spans="1:13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spans="1:13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spans="1:13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spans="1:13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spans="1:13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spans="1:13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spans="1:13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spans="1:13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spans="1:13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spans="1:13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spans="1:13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spans="1:13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spans="1:13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spans="1:13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spans="1:13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spans="1:13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spans="1:13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spans="1:13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spans="1:13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spans="1:13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spans="1:13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spans="1:13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spans="1:13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spans="1:13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spans="1:13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3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spans="1:13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spans="1:13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spans="1:13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spans="1:13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spans="1:13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spans="1:13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spans="1:13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spans="1:13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spans="1:13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spans="1:13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spans="1:13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spans="1:13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spans="1:13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spans="1:13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spans="1:13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spans="1:13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spans="1:13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spans="1:13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spans="1:13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spans="1:13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spans="1:13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spans="1:13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spans="1:13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spans="1:13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spans="1:13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spans="1:13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spans="1:13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spans="1:13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spans="1:13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spans="1:13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spans="1:13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spans="1:13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spans="1:13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spans="1:13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spans="1:13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spans="1:13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spans="1:13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spans="1:13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spans="1:13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spans="1:13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spans="1:13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spans="1:13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spans="1:13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spans="1:13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3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spans="1:13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spans="1:13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spans="1:13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spans="1:13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spans="1:13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spans="1:13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spans="1:13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spans="1:13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spans="1:13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spans="1:13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spans="1:13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spans="1:13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spans="1:13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spans="1:13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spans="1:13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spans="1:13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spans="1:13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spans="1:13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spans="1:13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spans="1:13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spans="1:13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spans="1:13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spans="1:13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spans="1:13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spans="1:13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spans="1:13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spans="1:13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spans="1:13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spans="1:13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spans="1:13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spans="1:13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spans="1:13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spans="1:13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spans="1:13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spans="1:13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spans="1:13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spans="1:13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spans="1:13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spans="1:13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spans="1:13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spans="1:13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spans="1:13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spans="1:13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spans="1:13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spans="1:13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3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spans="1:13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spans="1:13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spans="1:13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spans="1:13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spans="1:13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spans="1:13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spans="1:13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spans="1:13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spans="1:13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spans="1:13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spans="1:13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spans="1:13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spans="1:13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spans="1:13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spans="1:13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spans="1:13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spans="1:13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spans="1:13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spans="1:13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spans="1:13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spans="1:13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spans="1:13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spans="1:13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spans="1:13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spans="1:13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spans="1:13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spans="1:13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spans="1:13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spans="1:13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spans="1:13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spans="1:13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spans="1:13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spans="1:13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spans="1:13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spans="1:13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spans="1:13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spans="1:13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spans="1:13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spans="1:13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spans="1:13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spans="1:13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spans="1:13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spans="1:13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spans="1:13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spans="1:13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3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spans="1:13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spans="1:13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spans="1:13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spans="1:13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spans="1:13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spans="1:13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spans="1:13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spans="1:13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spans="1:13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spans="1:13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spans="1:13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spans="1:13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spans="1:13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spans="1:13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spans="1:13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spans="1:13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spans="1:13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spans="1:13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spans="1:13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spans="1:13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spans="1:13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spans="1:13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spans="1:13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spans="1:13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spans="1:13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spans="1:13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spans="1:13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spans="1:13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spans="1:13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spans="1:13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spans="1:13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spans="1:13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spans="1:13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spans="1:13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spans="1:13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spans="1:13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spans="1:13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spans="1:13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spans="1:13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spans="1:13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spans="1:13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spans="1:13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spans="1:13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spans="1:13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spans="1:13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3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spans="1:13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spans="1:13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spans="1:13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spans="1:13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spans="1:13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spans="1:13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spans="1:13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spans="1:13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spans="1:13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spans="1:13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spans="1:13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spans="1:13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spans="1:13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spans="1:13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spans="1:13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spans="1:13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spans="1:13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spans="1:13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spans="1:13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spans="1:13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spans="1:13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spans="1:13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spans="1:13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spans="1:13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spans="1:13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spans="1:13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spans="1:13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spans="1:13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spans="1:13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spans="1:13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spans="1:13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spans="1:13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spans="1:13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spans="1:13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spans="1:13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spans="1:13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spans="1:13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spans="1:13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spans="1:13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spans="1:13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spans="1:13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spans="1:13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spans="1:13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spans="1:13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spans="1:13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3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spans="1:13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spans="1:13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spans="1:13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spans="1:13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  <row r="1019" spans="1:13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</row>
    <row r="1020" spans="1:13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</row>
    <row r="1021" spans="1:13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</row>
    <row r="1022" spans="1:13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</row>
    <row r="1023" spans="1:13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</row>
    <row r="1024" spans="1:13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</row>
    <row r="1025" spans="1:13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</row>
    <row r="1026" spans="1:13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</row>
    <row r="1027" spans="1:13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</row>
    <row r="1028" spans="1:13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</row>
    <row r="1029" spans="1:13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</row>
    <row r="1030" spans="1:13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</row>
    <row r="1031" spans="1:13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</row>
    <row r="1032" spans="1:13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</row>
    <row r="1033" spans="1:13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</row>
    <row r="1034" spans="1:13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</row>
    <row r="1035" spans="1:13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</row>
    <row r="1036" spans="1:13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</row>
    <row r="1037" spans="1:13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</row>
    <row r="1038" spans="1:13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</row>
    <row r="1039" spans="1:13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</row>
    <row r="1040" spans="1:13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</row>
    <row r="1041" spans="1:13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</row>
    <row r="1042" spans="1:13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</row>
    <row r="1043" spans="1:13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</row>
    <row r="1044" spans="1:13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</row>
    <row r="1045" spans="1:13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</row>
    <row r="1046" spans="1:13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</row>
    <row r="1047" spans="1:13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</row>
    <row r="1048" spans="1:13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</row>
    <row r="1049" spans="1:13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</row>
    <row r="1050" spans="1:13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</row>
    <row r="1051" spans="1:13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</row>
    <row r="1052" spans="1:13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</row>
    <row r="1053" spans="1:13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</row>
    <row r="1054" spans="1:13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</row>
    <row r="1055" spans="1:13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</row>
    <row r="1056" spans="1:13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</row>
    <row r="1057" spans="1:13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</row>
    <row r="1058" spans="1:13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</row>
    <row r="1059" spans="1:13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3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</row>
    <row r="1061" spans="1:13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</row>
    <row r="1062" spans="1:13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</row>
    <row r="1063" spans="1:13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</row>
    <row r="1064" spans="1:13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</row>
    <row r="1065" spans="1:13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</row>
    <row r="1066" spans="1:13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</row>
    <row r="1067" spans="1:13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</row>
    <row r="1068" spans="1:13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</row>
    <row r="1069" spans="1:13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</row>
    <row r="1070" spans="1:13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</row>
    <row r="1071" spans="1:13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</row>
    <row r="1072" spans="1:13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</row>
    <row r="1073" spans="1:13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</row>
    <row r="1074" spans="1:13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</row>
    <row r="1075" spans="1:13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</row>
    <row r="1076" spans="1:13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</row>
    <row r="1077" spans="1:13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</row>
    <row r="1078" spans="1:13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</row>
    <row r="1079" spans="1:13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</row>
    <row r="1080" spans="1:13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</row>
    <row r="1081" spans="1:13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</row>
    <row r="1082" spans="1:13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</row>
    <row r="1083" spans="1:13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</row>
    <row r="1084" spans="1:13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</row>
    <row r="1085" spans="1:13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</row>
    <row r="1086" spans="1:13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</row>
    <row r="1087" spans="1:13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</row>
    <row r="1088" spans="1:13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</row>
    <row r="1089" spans="1:13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</row>
    <row r="1090" spans="1:13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</row>
    <row r="1091" spans="1:13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</row>
    <row r="1092" spans="1:13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</row>
    <row r="1093" spans="1:13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</row>
    <row r="1094" spans="1:13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</row>
    <row r="1095" spans="1:13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</row>
    <row r="1096" spans="1:13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</row>
    <row r="1097" spans="1:13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</row>
    <row r="1098" spans="1:13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</row>
    <row r="1099" spans="1:13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</row>
    <row r="1100" spans="1:13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</row>
    <row r="1101" spans="1:13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</row>
    <row r="1102" spans="1:13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</row>
    <row r="1103" spans="1:13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</row>
    <row r="1104" spans="1:13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</row>
    <row r="1105" spans="1:13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3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</row>
    <row r="1107" spans="1:13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</row>
    <row r="1108" spans="1:13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</row>
    <row r="1109" spans="1:13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</row>
    <row r="1110" spans="1:13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</row>
    <row r="1111" spans="1:13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</row>
    <row r="1112" spans="1:13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</row>
    <row r="1113" spans="1:13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</row>
    <row r="1114" spans="1:13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</row>
    <row r="1115" spans="1:13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</row>
    <row r="1116" spans="1:13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</row>
    <row r="1117" spans="1:13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</row>
    <row r="1118" spans="1:13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</row>
    <row r="1119" spans="1:13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</row>
    <row r="1120" spans="1:13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</row>
    <row r="1121" spans="1:13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</row>
    <row r="1122" spans="1:13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</row>
    <row r="1123" spans="1:13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</row>
    <row r="1124" spans="1:13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</row>
    <row r="1125" spans="1:13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</row>
    <row r="1126" spans="1:13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</row>
    <row r="1127" spans="1:13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</row>
    <row r="1128" spans="1:13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</row>
    <row r="1129" spans="1:13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</row>
    <row r="1130" spans="1:13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</row>
    <row r="1131" spans="1:13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</row>
    <row r="1132" spans="1:13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</row>
    <row r="1133" spans="1:13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</row>
    <row r="1134" spans="1:13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</row>
    <row r="1135" spans="1:13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</row>
    <row r="1136" spans="1:13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</row>
    <row r="1137" spans="1:13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</row>
    <row r="1138" spans="1:13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</row>
    <row r="1139" spans="1:13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</row>
    <row r="1140" spans="1:13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</row>
    <row r="1141" spans="1:13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</row>
    <row r="1142" spans="1:13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</row>
    <row r="1143" spans="1:13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</row>
    <row r="1144" spans="1:13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</row>
    <row r="1145" spans="1:13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</row>
    <row r="1146" spans="1:13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</row>
    <row r="1147" spans="1:13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</row>
    <row r="1148" spans="1:13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</row>
    <row r="1149" spans="1:13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</row>
    <row r="1150" spans="1:13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</row>
    <row r="1151" spans="1:13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3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</row>
    <row r="1153" spans="1:13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</row>
    <row r="1154" spans="1:13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</row>
    <row r="1155" spans="1:13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</row>
    <row r="1156" spans="1:13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</row>
    <row r="1157" spans="1:13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</row>
    <row r="1158" spans="1:13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</row>
    <row r="1159" spans="1:13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</row>
    <row r="1160" spans="1:13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</row>
    <row r="1161" spans="1:13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</row>
    <row r="1162" spans="1:13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</row>
    <row r="1163" spans="1:13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</row>
    <row r="1164" spans="1:13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</row>
    <row r="1165" spans="1:13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</row>
    <row r="1166" spans="1:13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</row>
    <row r="1167" spans="1:13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</row>
    <row r="1168" spans="1:13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</row>
    <row r="1169" spans="1:13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</row>
    <row r="1170" spans="1:13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</row>
    <row r="1171" spans="1:13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</row>
    <row r="1172" spans="1:13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</row>
    <row r="1173" spans="1:13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</row>
    <row r="1174" spans="1:13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</row>
    <row r="1175" spans="1:13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</row>
    <row r="1176" spans="1:13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</row>
    <row r="1177" spans="1:13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</row>
    <row r="1178" spans="1:13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</row>
    <row r="1179" spans="1:13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</row>
    <row r="1180" spans="1:13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</row>
    <row r="1181" spans="1:13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</row>
    <row r="1182" spans="1:13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</row>
    <row r="1183" spans="1:13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</row>
    <row r="1184" spans="1:13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</row>
    <row r="1185" spans="1:13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</row>
    <row r="1186" spans="1:13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</row>
    <row r="1187" spans="1:13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</row>
    <row r="1188" spans="1:13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</row>
    <row r="1189" spans="1:13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</row>
    <row r="1190" spans="1:13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</row>
    <row r="1191" spans="1:13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</row>
    <row r="1192" spans="1:13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</row>
    <row r="1193" spans="1:13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</row>
    <row r="1194" spans="1:13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</row>
    <row r="1195" spans="1:13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</row>
    <row r="1196" spans="1:13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</row>
    <row r="1197" spans="1:13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3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</row>
    <row r="1199" spans="1:13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</row>
    <row r="1200" spans="1:13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</row>
    <row r="1201" spans="1:13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</row>
    <row r="1202" spans="1:13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</row>
    <row r="1203" spans="1:13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</row>
    <row r="1204" spans="1:13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</row>
    <row r="1205" spans="1:13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</row>
    <row r="1206" spans="1:13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</row>
    <row r="1207" spans="1:13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</row>
    <row r="1208" spans="1:13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</row>
    <row r="1209" spans="1:13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</row>
    <row r="1210" spans="1:13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</row>
    <row r="1211" spans="1:13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</row>
    <row r="1212" spans="1:13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</row>
    <row r="1213" spans="1:13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</row>
    <row r="1214" spans="1:13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</row>
    <row r="1215" spans="1:13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</row>
    <row r="1216" spans="1:13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</row>
    <row r="1217" spans="1:13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</row>
    <row r="1218" spans="1:13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</row>
    <row r="1219" spans="1:13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</row>
    <row r="1220" spans="1:13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</row>
    <row r="1221" spans="1:13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</row>
    <row r="1222" spans="1:13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</row>
    <row r="1223" spans="1:13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</row>
    <row r="1224" spans="1:13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</row>
    <row r="1225" spans="1:13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</row>
    <row r="1226" spans="1:13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</row>
    <row r="1227" spans="1:13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</row>
    <row r="1228" spans="1:13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</row>
    <row r="1229" spans="1:13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</row>
    <row r="1230" spans="1:13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</row>
    <row r="1231" spans="1:13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</row>
    <row r="1232" spans="1:13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</row>
    <row r="1233" spans="1:13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</row>
    <row r="1234" spans="1:13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</row>
    <row r="1235" spans="1:13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</row>
    <row r="1236" spans="1:13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</row>
    <row r="1237" spans="1:13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</row>
    <row r="1238" spans="1:13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</row>
    <row r="1239" spans="1:13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</row>
    <row r="1240" spans="1:13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</row>
    <row r="1241" spans="1:13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</row>
    <row r="1242" spans="1:13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</row>
    <row r="1243" spans="1:13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</row>
    <row r="1244" spans="1:13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</row>
    <row r="1245" spans="1:13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</row>
    <row r="1246" spans="1:13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</row>
    <row r="1247" spans="1:13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</row>
    <row r="1248" spans="1:13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</row>
    <row r="1249" spans="1:13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</row>
    <row r="1250" spans="1:13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</row>
    <row r="1251" spans="1:13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</row>
    <row r="1252" spans="1:13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</row>
    <row r="1253" spans="1:13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</row>
    <row r="1254" spans="1:13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</row>
    <row r="1255" spans="1:13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</row>
    <row r="1256" spans="1:13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</row>
    <row r="1257" spans="1:13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</row>
    <row r="1258" spans="1:13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</row>
    <row r="1259" spans="1:13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</row>
    <row r="1260" spans="1:13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</row>
    <row r="1261" spans="1:13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</row>
    <row r="1262" spans="1:13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</row>
    <row r="1263" spans="1:13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</row>
    <row r="1264" spans="1:13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</row>
    <row r="1265" spans="1:13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</row>
    <row r="1266" spans="1:13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</row>
    <row r="1267" spans="1:13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</row>
  </sheetData>
  <mergeCells count="22">
    <mergeCell ref="E11:E12"/>
    <mergeCell ref="D9:AN9"/>
    <mergeCell ref="AG12:AI12"/>
    <mergeCell ref="AJ12:AL12"/>
    <mergeCell ref="F10:O10"/>
    <mergeCell ref="F11:F12"/>
    <mergeCell ref="G11:G12"/>
    <mergeCell ref="H11:H12"/>
    <mergeCell ref="I11:AL11"/>
    <mergeCell ref="I12:K12"/>
    <mergeCell ref="A1:AQ1"/>
    <mergeCell ref="A2:AQ2"/>
    <mergeCell ref="C4:AN5"/>
    <mergeCell ref="AO5:AQ5"/>
    <mergeCell ref="D6:AE6"/>
    <mergeCell ref="L12:N12"/>
    <mergeCell ref="AD12:AF12"/>
    <mergeCell ref="X12:Z12"/>
    <mergeCell ref="AA12:AC12"/>
    <mergeCell ref="O12:Q12"/>
    <mergeCell ref="R12:T12"/>
    <mergeCell ref="U12:W12"/>
  </mergeCells>
  <printOptions horizontalCentered="1"/>
  <pageMargins left="0" right="0" top="0" bottom="0" header="0" footer="0"/>
  <pageSetup paperSize="9" scale="9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10"/>
    <pageSetUpPr fitToPage="1"/>
  </sheetPr>
  <dimension ref="A1:AS1300"/>
  <sheetViews>
    <sheetView view="pageBreakPreview" topLeftCell="A41" zoomScale="60" zoomScaleNormal="90" workbookViewId="0">
      <selection activeCell="D66" sqref="D66"/>
    </sheetView>
  </sheetViews>
  <sheetFormatPr defaultRowHeight="12.75" x14ac:dyDescent="0.2"/>
  <cols>
    <col min="1" max="1" width="3.42578125" style="80" customWidth="1"/>
    <col min="2" max="2" width="21.7109375" style="80" customWidth="1"/>
    <col min="3" max="3" width="10.85546875" style="80" customWidth="1"/>
    <col min="4" max="4" width="21.42578125" style="80" customWidth="1"/>
    <col min="5" max="5" width="6.28515625" style="80" customWidth="1"/>
    <col min="6" max="6" width="5.140625" style="80" customWidth="1"/>
    <col min="7" max="7" width="2.140625" style="80" customWidth="1"/>
    <col min="8" max="8" width="1.85546875" style="80" customWidth="1"/>
    <col min="9" max="38" width="2.140625" style="80" customWidth="1"/>
    <col min="39" max="41" width="2" style="80" customWidth="1"/>
    <col min="42" max="42" width="7.28515625" style="80" customWidth="1"/>
    <col min="43" max="43" width="5.85546875" style="80" customWidth="1"/>
    <col min="44" max="16384" width="9.140625" style="10"/>
  </cols>
  <sheetData>
    <row r="1" spans="1:45" customFormat="1" ht="20.25" customHeight="1" x14ac:dyDescent="0.2">
      <c r="A1" s="80"/>
      <c r="B1" s="386" t="s">
        <v>39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27"/>
      <c r="AI1" s="327"/>
      <c r="AJ1" s="80"/>
      <c r="AK1" s="80"/>
    </row>
    <row r="2" spans="1:45" customFormat="1" ht="15.75" x14ac:dyDescent="0.25">
      <c r="A2" s="441" t="s">
        <v>1311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80"/>
      <c r="AK2" s="80"/>
    </row>
    <row r="3" spans="1:45" customFormat="1" ht="25.5" x14ac:dyDescent="0.2">
      <c r="A3" s="143"/>
      <c r="B3" s="367" t="s">
        <v>10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197"/>
      <c r="AO3" s="197"/>
      <c r="AP3" s="143"/>
      <c r="AQ3" s="143"/>
    </row>
    <row r="4" spans="1:45" customFormat="1" ht="11.25" customHeight="1" x14ac:dyDescent="0.2">
      <c r="A4" s="45"/>
      <c r="B4" s="45"/>
      <c r="C4" s="47"/>
      <c r="D4" s="47"/>
      <c r="E4" s="47"/>
      <c r="F4" s="47"/>
      <c r="G4" s="47"/>
      <c r="H4" s="47"/>
      <c r="I4" s="47"/>
      <c r="J4" s="47"/>
      <c r="K4" s="47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</row>
    <row r="5" spans="1:45" customFormat="1" ht="21" customHeight="1" x14ac:dyDescent="0.2">
      <c r="A5" s="45" t="s">
        <v>11</v>
      </c>
      <c r="B5" s="289" t="s">
        <v>299</v>
      </c>
      <c r="C5" s="80"/>
      <c r="D5" s="357" t="s">
        <v>1312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28"/>
      <c r="AI5" s="328"/>
      <c r="AJ5" s="328"/>
      <c r="AK5" s="328"/>
      <c r="AL5" s="328"/>
      <c r="AM5" s="328"/>
      <c r="AN5" s="113"/>
      <c r="AO5" s="113"/>
      <c r="AP5" s="48" t="s">
        <v>1313</v>
      </c>
      <c r="AQ5" s="45"/>
    </row>
    <row r="6" spans="1:45" customFormat="1" ht="14.25" customHeight="1" x14ac:dyDescent="0.2">
      <c r="A6" s="45" t="s">
        <v>12</v>
      </c>
      <c r="B6" s="289" t="s">
        <v>299</v>
      </c>
      <c r="C6" s="144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28"/>
      <c r="AI6" s="328"/>
      <c r="AJ6" s="328"/>
      <c r="AK6" s="328"/>
      <c r="AL6" s="328"/>
      <c r="AM6" s="328"/>
      <c r="AN6" s="113"/>
      <c r="AO6" s="113"/>
      <c r="AP6" s="394" t="s">
        <v>1486</v>
      </c>
      <c r="AQ6" s="394"/>
    </row>
    <row r="7" spans="1:45" customFormat="1" ht="19.5" x14ac:dyDescent="0.2">
      <c r="A7" s="45" t="s">
        <v>13</v>
      </c>
      <c r="B7" s="289" t="s">
        <v>218</v>
      </c>
      <c r="C7" s="45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50" t="s">
        <v>15</v>
      </c>
      <c r="AQ7" s="50"/>
    </row>
    <row r="8" spans="1:45" customFormat="1" ht="19.5" x14ac:dyDescent="0.2">
      <c r="A8" s="45"/>
      <c r="B8" s="288"/>
      <c r="C8" s="45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0"/>
      <c r="AQ8" s="50"/>
    </row>
    <row r="9" spans="1:45" customFormat="1" x14ac:dyDescent="0.2">
      <c r="A9" s="164" t="s">
        <v>1314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</row>
    <row r="10" spans="1:45" customFormat="1" ht="12.75" customHeight="1" x14ac:dyDescent="0.2">
      <c r="A10" s="164" t="s">
        <v>1315</v>
      </c>
      <c r="B10" s="164"/>
      <c r="C10" s="80"/>
      <c r="D10" s="80"/>
      <c r="E10" s="80"/>
      <c r="F10" s="80"/>
      <c r="G10" s="45"/>
      <c r="H10" s="322" t="s">
        <v>97</v>
      </c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54"/>
      <c r="AO10" s="54"/>
      <c r="AP10" s="55" t="s">
        <v>16</v>
      </c>
      <c r="AQ10" s="80"/>
    </row>
    <row r="11" spans="1:45" customFormat="1" ht="16.5" customHeight="1" thickBot="1" x14ac:dyDescent="0.25">
      <c r="A11" s="145"/>
      <c r="B11" s="45"/>
      <c r="C11" s="45"/>
      <c r="D11" s="45"/>
      <c r="E11" s="45"/>
      <c r="F11" s="151" t="s">
        <v>117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5" ht="26.25" customHeight="1" thickBot="1" x14ac:dyDescent="0.25">
      <c r="A12" s="115" t="s">
        <v>3</v>
      </c>
      <c r="B12" s="116" t="s">
        <v>25</v>
      </c>
      <c r="C12" s="117" t="s">
        <v>38</v>
      </c>
      <c r="D12" s="116" t="s">
        <v>37</v>
      </c>
      <c r="E12" s="392" t="s">
        <v>29</v>
      </c>
      <c r="F12" s="396" t="s">
        <v>4</v>
      </c>
      <c r="G12" s="398" t="s">
        <v>52</v>
      </c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404"/>
      <c r="AN12" s="201"/>
      <c r="AO12" s="201"/>
      <c r="AP12" s="403" t="s">
        <v>5</v>
      </c>
      <c r="AQ12" s="121" t="s">
        <v>26</v>
      </c>
    </row>
    <row r="13" spans="1:45" ht="18.75" customHeight="1" thickBot="1" x14ac:dyDescent="0.25">
      <c r="A13" s="320"/>
      <c r="B13" s="444"/>
      <c r="C13" s="332"/>
      <c r="D13" s="444"/>
      <c r="E13" s="393"/>
      <c r="F13" s="397"/>
      <c r="G13" s="445"/>
      <c r="H13" s="382"/>
      <c r="I13" s="383"/>
      <c r="J13" s="378"/>
      <c r="K13" s="379"/>
      <c r="L13" s="385"/>
      <c r="M13" s="381"/>
      <c r="N13" s="382"/>
      <c r="O13" s="383"/>
      <c r="P13" s="378"/>
      <c r="Q13" s="379"/>
      <c r="R13" s="385"/>
      <c r="S13" s="378"/>
      <c r="T13" s="379"/>
      <c r="U13" s="385"/>
      <c r="V13" s="378"/>
      <c r="W13" s="379"/>
      <c r="X13" s="385"/>
      <c r="Y13" s="378"/>
      <c r="Z13" s="379"/>
      <c r="AA13" s="385"/>
      <c r="AB13" s="378"/>
      <c r="AC13" s="379"/>
      <c r="AD13" s="379"/>
      <c r="AE13" s="378"/>
      <c r="AF13" s="379"/>
      <c r="AG13" s="385"/>
      <c r="AH13" s="416"/>
      <c r="AI13" s="380"/>
      <c r="AJ13" s="417"/>
      <c r="AK13" s="378"/>
      <c r="AL13" s="379"/>
      <c r="AM13" s="385"/>
      <c r="AN13" s="282" t="s">
        <v>54</v>
      </c>
      <c r="AO13" s="282" t="s">
        <v>53</v>
      </c>
      <c r="AP13" s="415"/>
      <c r="AQ13" s="128"/>
      <c r="AS13" s="19"/>
    </row>
    <row r="14" spans="1:45" ht="15.75" customHeight="1" thickBot="1" x14ac:dyDescent="0.25">
      <c r="A14" s="250" t="s">
        <v>7</v>
      </c>
      <c r="B14" s="298" t="s">
        <v>1470</v>
      </c>
      <c r="C14" s="298" t="s">
        <v>1471</v>
      </c>
      <c r="D14" s="298" t="s">
        <v>109</v>
      </c>
      <c r="E14" s="446"/>
      <c r="F14" s="442">
        <v>56</v>
      </c>
      <c r="G14" s="110"/>
      <c r="H14" s="131"/>
      <c r="I14" s="132"/>
      <c r="J14" s="130"/>
      <c r="K14" s="131"/>
      <c r="L14" s="132"/>
      <c r="M14" s="130"/>
      <c r="N14" s="131"/>
      <c r="O14" s="132"/>
      <c r="P14" s="130"/>
      <c r="Q14" s="131"/>
      <c r="R14" s="132"/>
      <c r="S14" s="130"/>
      <c r="T14" s="131"/>
      <c r="U14" s="132"/>
      <c r="V14" s="130"/>
      <c r="W14" s="131"/>
      <c r="X14" s="132"/>
      <c r="Y14" s="130"/>
      <c r="Z14" s="131"/>
      <c r="AA14" s="132"/>
      <c r="AB14" s="130"/>
      <c r="AC14" s="131"/>
      <c r="AD14" s="132"/>
      <c r="AE14" s="130"/>
      <c r="AF14" s="131"/>
      <c r="AG14" s="132"/>
      <c r="AH14" s="130"/>
      <c r="AI14" s="131"/>
      <c r="AJ14" s="132"/>
      <c r="AK14" s="130"/>
      <c r="AL14" s="131"/>
      <c r="AM14" s="132"/>
      <c r="AN14" s="139"/>
      <c r="AO14" s="139"/>
      <c r="AP14" s="134"/>
      <c r="AQ14" s="135"/>
      <c r="AS14" s="18"/>
    </row>
    <row r="15" spans="1:45" ht="15.75" customHeight="1" thickBot="1" x14ac:dyDescent="0.25">
      <c r="A15" s="250" t="s">
        <v>8</v>
      </c>
      <c r="B15" s="298" t="s">
        <v>405</v>
      </c>
      <c r="C15" s="298" t="s">
        <v>406</v>
      </c>
      <c r="D15" s="298" t="s">
        <v>238</v>
      </c>
      <c r="E15" s="298" t="s">
        <v>1317</v>
      </c>
      <c r="F15" s="442">
        <v>25</v>
      </c>
      <c r="G15" s="110"/>
      <c r="H15" s="131"/>
      <c r="I15" s="132"/>
      <c r="J15" s="130"/>
      <c r="K15" s="131"/>
      <c r="L15" s="132"/>
      <c r="M15" s="130"/>
      <c r="N15" s="131"/>
      <c r="O15" s="132"/>
      <c r="P15" s="130"/>
      <c r="Q15" s="131"/>
      <c r="R15" s="132"/>
      <c r="S15" s="130"/>
      <c r="T15" s="131"/>
      <c r="U15" s="132"/>
      <c r="V15" s="130"/>
      <c r="W15" s="131"/>
      <c r="X15" s="132"/>
      <c r="Y15" s="130"/>
      <c r="Z15" s="131"/>
      <c r="AA15" s="132"/>
      <c r="AB15" s="130"/>
      <c r="AC15" s="131"/>
      <c r="AD15" s="132"/>
      <c r="AE15" s="130"/>
      <c r="AF15" s="131"/>
      <c r="AG15" s="132"/>
      <c r="AH15" s="130"/>
      <c r="AI15" s="131"/>
      <c r="AJ15" s="132"/>
      <c r="AK15" s="130"/>
      <c r="AL15" s="131"/>
      <c r="AM15" s="132"/>
      <c r="AN15" s="139"/>
      <c r="AO15" s="139"/>
      <c r="AP15" s="134"/>
      <c r="AQ15" s="135"/>
      <c r="AS15" s="18"/>
    </row>
    <row r="16" spans="1:45" ht="15.75" customHeight="1" thickBot="1" x14ac:dyDescent="0.25">
      <c r="A16" s="250" t="s">
        <v>9</v>
      </c>
      <c r="B16" s="298" t="s">
        <v>609</v>
      </c>
      <c r="C16" s="298" t="s">
        <v>610</v>
      </c>
      <c r="D16" s="298" t="s">
        <v>109</v>
      </c>
      <c r="E16" s="298" t="s">
        <v>1317</v>
      </c>
      <c r="F16" s="442">
        <v>104</v>
      </c>
      <c r="G16" s="110"/>
      <c r="H16" s="131"/>
      <c r="I16" s="132"/>
      <c r="J16" s="130"/>
      <c r="K16" s="131"/>
      <c r="L16" s="132"/>
      <c r="M16" s="130"/>
      <c r="N16" s="131"/>
      <c r="O16" s="132"/>
      <c r="P16" s="130"/>
      <c r="Q16" s="131"/>
      <c r="R16" s="132"/>
      <c r="S16" s="130"/>
      <c r="T16" s="131"/>
      <c r="U16" s="132"/>
      <c r="V16" s="130"/>
      <c r="W16" s="131"/>
      <c r="X16" s="132"/>
      <c r="Y16" s="130"/>
      <c r="Z16" s="131"/>
      <c r="AA16" s="132"/>
      <c r="AB16" s="130"/>
      <c r="AC16" s="131"/>
      <c r="AD16" s="132"/>
      <c r="AE16" s="130"/>
      <c r="AF16" s="131"/>
      <c r="AG16" s="132"/>
      <c r="AH16" s="130"/>
      <c r="AI16" s="131"/>
      <c r="AJ16" s="132"/>
      <c r="AK16" s="130"/>
      <c r="AL16" s="131"/>
      <c r="AM16" s="132"/>
      <c r="AN16" s="139"/>
      <c r="AO16" s="139"/>
      <c r="AP16" s="134"/>
      <c r="AQ16" s="135"/>
      <c r="AS16" s="18"/>
    </row>
    <row r="17" spans="1:45" ht="15.75" customHeight="1" thickBot="1" x14ac:dyDescent="0.25">
      <c r="A17" s="250" t="s">
        <v>17</v>
      </c>
      <c r="B17" s="298" t="s">
        <v>1275</v>
      </c>
      <c r="C17" s="298" t="s">
        <v>1276</v>
      </c>
      <c r="D17" s="298" t="s">
        <v>1273</v>
      </c>
      <c r="E17" s="298" t="s">
        <v>1317</v>
      </c>
      <c r="F17" s="442">
        <v>424</v>
      </c>
      <c r="G17" s="110"/>
      <c r="H17" s="131"/>
      <c r="I17" s="132"/>
      <c r="J17" s="130"/>
      <c r="K17" s="131"/>
      <c r="L17" s="132"/>
      <c r="M17" s="130"/>
      <c r="N17" s="131"/>
      <c r="O17" s="132"/>
      <c r="P17" s="130"/>
      <c r="Q17" s="131"/>
      <c r="R17" s="132"/>
      <c r="S17" s="130"/>
      <c r="T17" s="131"/>
      <c r="U17" s="132"/>
      <c r="V17" s="130"/>
      <c r="W17" s="131"/>
      <c r="X17" s="132"/>
      <c r="Y17" s="130"/>
      <c r="Z17" s="131"/>
      <c r="AA17" s="132"/>
      <c r="AB17" s="130"/>
      <c r="AC17" s="131"/>
      <c r="AD17" s="132"/>
      <c r="AE17" s="130"/>
      <c r="AF17" s="131"/>
      <c r="AG17" s="132"/>
      <c r="AH17" s="130"/>
      <c r="AI17" s="131"/>
      <c r="AJ17" s="132"/>
      <c r="AK17" s="130"/>
      <c r="AL17" s="131"/>
      <c r="AM17" s="132"/>
      <c r="AN17" s="139"/>
      <c r="AO17" s="139"/>
      <c r="AP17" s="134"/>
      <c r="AQ17" s="135"/>
      <c r="AS17" s="18"/>
    </row>
    <row r="18" spans="1:45" ht="15.75" customHeight="1" thickBot="1" x14ac:dyDescent="0.25">
      <c r="A18" s="250" t="s">
        <v>18</v>
      </c>
      <c r="B18" s="298" t="s">
        <v>641</v>
      </c>
      <c r="C18" s="298" t="s">
        <v>558</v>
      </c>
      <c r="D18" s="298" t="s">
        <v>109</v>
      </c>
      <c r="E18" s="298" t="s">
        <v>1317</v>
      </c>
      <c r="F18" s="442">
        <v>128</v>
      </c>
      <c r="G18" s="110"/>
      <c r="H18" s="131"/>
      <c r="I18" s="132"/>
      <c r="J18" s="130"/>
      <c r="K18" s="131"/>
      <c r="L18" s="132"/>
      <c r="M18" s="130"/>
      <c r="N18" s="131"/>
      <c r="O18" s="132"/>
      <c r="P18" s="130"/>
      <c r="Q18" s="131"/>
      <c r="R18" s="132"/>
      <c r="S18" s="130"/>
      <c r="T18" s="131"/>
      <c r="U18" s="132"/>
      <c r="V18" s="130"/>
      <c r="W18" s="131"/>
      <c r="X18" s="132"/>
      <c r="Y18" s="130"/>
      <c r="Z18" s="131"/>
      <c r="AA18" s="132"/>
      <c r="AB18" s="130"/>
      <c r="AC18" s="131"/>
      <c r="AD18" s="132"/>
      <c r="AE18" s="130"/>
      <c r="AF18" s="131"/>
      <c r="AG18" s="132"/>
      <c r="AH18" s="130"/>
      <c r="AI18" s="131"/>
      <c r="AJ18" s="132"/>
      <c r="AK18" s="130"/>
      <c r="AL18" s="131"/>
      <c r="AM18" s="132"/>
      <c r="AN18" s="139"/>
      <c r="AO18" s="139"/>
      <c r="AP18" s="134"/>
      <c r="AQ18" s="135"/>
    </row>
    <row r="19" spans="1:45" ht="24.75" customHeight="1" thickBot="1" x14ac:dyDescent="0.25">
      <c r="A19" s="250" t="s">
        <v>19</v>
      </c>
      <c r="B19" s="298" t="s">
        <v>836</v>
      </c>
      <c r="C19" s="298" t="s">
        <v>837</v>
      </c>
      <c r="D19" s="298" t="s">
        <v>1472</v>
      </c>
      <c r="E19" s="298" t="s">
        <v>1321</v>
      </c>
      <c r="F19" s="442">
        <v>227</v>
      </c>
      <c r="G19" s="110"/>
      <c r="H19" s="131"/>
      <c r="I19" s="132"/>
      <c r="J19" s="130"/>
      <c r="K19" s="131"/>
      <c r="L19" s="132"/>
      <c r="M19" s="130"/>
      <c r="N19" s="131"/>
      <c r="O19" s="132"/>
      <c r="P19" s="130"/>
      <c r="Q19" s="131"/>
      <c r="R19" s="132"/>
      <c r="S19" s="130"/>
      <c r="T19" s="131"/>
      <c r="U19" s="132"/>
      <c r="V19" s="130"/>
      <c r="W19" s="131"/>
      <c r="X19" s="132"/>
      <c r="Y19" s="130"/>
      <c r="Z19" s="131"/>
      <c r="AA19" s="132"/>
      <c r="AB19" s="130"/>
      <c r="AC19" s="131"/>
      <c r="AD19" s="132"/>
      <c r="AE19" s="130"/>
      <c r="AF19" s="131"/>
      <c r="AG19" s="132"/>
      <c r="AH19" s="130"/>
      <c r="AI19" s="131"/>
      <c r="AJ19" s="132"/>
      <c r="AK19" s="130"/>
      <c r="AL19" s="131"/>
      <c r="AM19" s="132"/>
      <c r="AN19" s="139"/>
      <c r="AO19" s="139"/>
      <c r="AP19" s="134"/>
      <c r="AQ19" s="135"/>
    </row>
    <row r="20" spans="1:45" ht="15.75" customHeight="1" thickBot="1" x14ac:dyDescent="0.25">
      <c r="A20" s="250" t="s">
        <v>20</v>
      </c>
      <c r="B20" s="298" t="s">
        <v>619</v>
      </c>
      <c r="C20" s="298" t="s">
        <v>620</v>
      </c>
      <c r="D20" s="298" t="s">
        <v>109</v>
      </c>
      <c r="E20" s="298" t="s">
        <v>1317</v>
      </c>
      <c r="F20" s="442">
        <v>110</v>
      </c>
      <c r="G20" s="110"/>
      <c r="H20" s="131"/>
      <c r="I20" s="132"/>
      <c r="J20" s="130"/>
      <c r="K20" s="131"/>
      <c r="L20" s="132"/>
      <c r="M20" s="130"/>
      <c r="N20" s="131"/>
      <c r="O20" s="132"/>
      <c r="P20" s="130"/>
      <c r="Q20" s="131"/>
      <c r="R20" s="132"/>
      <c r="S20" s="130"/>
      <c r="T20" s="131"/>
      <c r="U20" s="132"/>
      <c r="V20" s="130"/>
      <c r="W20" s="131"/>
      <c r="X20" s="132"/>
      <c r="Y20" s="130"/>
      <c r="Z20" s="131"/>
      <c r="AA20" s="132"/>
      <c r="AB20" s="130"/>
      <c r="AC20" s="131"/>
      <c r="AD20" s="132"/>
      <c r="AE20" s="130"/>
      <c r="AF20" s="131"/>
      <c r="AG20" s="132"/>
      <c r="AH20" s="130"/>
      <c r="AI20" s="131"/>
      <c r="AJ20" s="132"/>
      <c r="AK20" s="130"/>
      <c r="AL20" s="131"/>
      <c r="AM20" s="132"/>
      <c r="AN20" s="139"/>
      <c r="AO20" s="139"/>
      <c r="AP20" s="134"/>
      <c r="AQ20" s="135"/>
    </row>
    <row r="21" spans="1:45" ht="15.75" customHeight="1" thickBot="1" x14ac:dyDescent="0.25">
      <c r="A21" s="250" t="s">
        <v>59</v>
      </c>
      <c r="B21" s="298" t="s">
        <v>585</v>
      </c>
      <c r="C21" s="298" t="s">
        <v>433</v>
      </c>
      <c r="D21" s="298" t="s">
        <v>109</v>
      </c>
      <c r="E21" s="298" t="s">
        <v>1317</v>
      </c>
      <c r="F21" s="442">
        <v>83</v>
      </c>
      <c r="G21" s="110"/>
      <c r="H21" s="131"/>
      <c r="I21" s="132"/>
      <c r="J21" s="130"/>
      <c r="K21" s="131"/>
      <c r="L21" s="132"/>
      <c r="M21" s="130"/>
      <c r="N21" s="131"/>
      <c r="O21" s="132"/>
      <c r="P21" s="130"/>
      <c r="Q21" s="131"/>
      <c r="R21" s="132"/>
      <c r="S21" s="130"/>
      <c r="T21" s="131"/>
      <c r="U21" s="132"/>
      <c r="V21" s="130"/>
      <c r="W21" s="131"/>
      <c r="X21" s="132"/>
      <c r="Y21" s="130"/>
      <c r="Z21" s="131"/>
      <c r="AA21" s="132"/>
      <c r="AB21" s="130"/>
      <c r="AC21" s="131"/>
      <c r="AD21" s="132"/>
      <c r="AE21" s="130"/>
      <c r="AF21" s="131"/>
      <c r="AG21" s="132"/>
      <c r="AH21" s="130"/>
      <c r="AI21" s="131"/>
      <c r="AJ21" s="132"/>
      <c r="AK21" s="130"/>
      <c r="AL21" s="131"/>
      <c r="AM21" s="132"/>
      <c r="AN21" s="139"/>
      <c r="AO21" s="139"/>
      <c r="AP21" s="134"/>
      <c r="AQ21" s="135"/>
      <c r="AS21" s="18"/>
    </row>
    <row r="22" spans="1:45" ht="15.75" customHeight="1" x14ac:dyDescent="0.2">
      <c r="A22" s="74"/>
      <c r="B22" s="111"/>
      <c r="C22" s="81"/>
      <c r="D22" s="10"/>
      <c r="E22" s="104"/>
      <c r="F22" s="200"/>
      <c r="G22" s="83"/>
      <c r="H22" s="83"/>
      <c r="I22" s="37"/>
      <c r="J22" s="83"/>
      <c r="K22" s="83"/>
      <c r="L22" s="37"/>
      <c r="M22" s="83"/>
      <c r="N22" s="83"/>
      <c r="O22" s="37"/>
      <c r="P22" s="83"/>
      <c r="Q22" s="83"/>
      <c r="R22" s="37"/>
      <c r="S22" s="83"/>
      <c r="T22" s="83"/>
      <c r="U22" s="37"/>
      <c r="V22" s="83"/>
      <c r="W22" s="83"/>
      <c r="X22" s="37"/>
      <c r="Y22" s="83"/>
      <c r="Z22" s="83"/>
      <c r="AA22" s="37"/>
      <c r="AB22" s="83"/>
      <c r="AC22" s="83"/>
      <c r="AD22" s="37"/>
      <c r="AE22" s="83"/>
      <c r="AF22" s="83"/>
      <c r="AG22" s="37"/>
      <c r="AH22" s="83"/>
      <c r="AI22" s="83"/>
      <c r="AJ22" s="37"/>
      <c r="AK22" s="37"/>
      <c r="AL22" s="37"/>
      <c r="AM22" s="37"/>
      <c r="AN22" s="37"/>
      <c r="AO22" s="37"/>
      <c r="AP22" s="37"/>
      <c r="AQ22" s="37"/>
    </row>
    <row r="23" spans="1:45" ht="15.75" customHeight="1" x14ac:dyDescent="0.25">
      <c r="A23" s="74"/>
      <c r="B23" s="111" t="s">
        <v>51</v>
      </c>
      <c r="C23" s="81"/>
      <c r="D23" s="10"/>
      <c r="E23" s="104"/>
      <c r="F23" s="85"/>
      <c r="G23" s="83"/>
      <c r="H23" s="141" t="s">
        <v>49</v>
      </c>
      <c r="I23" s="37"/>
      <c r="J23" s="83"/>
      <c r="K23" s="83"/>
      <c r="L23" s="37"/>
      <c r="M23" s="83"/>
      <c r="N23" s="83"/>
      <c r="O23" s="37"/>
      <c r="P23" s="83"/>
      <c r="Q23" s="83"/>
      <c r="R23" s="37"/>
      <c r="S23" s="83"/>
      <c r="T23" s="83"/>
      <c r="U23" s="37"/>
      <c r="V23" s="141" t="s">
        <v>35</v>
      </c>
      <c r="W23" s="83"/>
      <c r="X23" s="37"/>
      <c r="Y23" s="83"/>
      <c r="Z23" s="83"/>
      <c r="AA23" s="37"/>
      <c r="AB23" s="83"/>
      <c r="AC23" s="83"/>
      <c r="AD23" s="37"/>
      <c r="AE23" s="83"/>
      <c r="AF23" s="83"/>
      <c r="AG23" s="37"/>
      <c r="AH23" s="83"/>
      <c r="AI23" s="83"/>
      <c r="AJ23" s="37"/>
      <c r="AK23" s="37"/>
      <c r="AL23" s="37"/>
      <c r="AM23" s="37"/>
      <c r="AN23" s="37"/>
      <c r="AO23" s="37"/>
      <c r="AP23" s="37"/>
      <c r="AQ23" s="37"/>
    </row>
    <row r="24" spans="1:45" ht="15.75" customHeight="1" x14ac:dyDescent="0.2">
      <c r="A24" s="74"/>
      <c r="B24" s="111"/>
      <c r="C24" s="81"/>
      <c r="D24" s="10"/>
      <c r="E24" s="104"/>
      <c r="F24" s="85"/>
      <c r="G24" s="83"/>
      <c r="H24" s="83"/>
      <c r="I24" s="37"/>
      <c r="J24" s="83"/>
      <c r="K24" s="83"/>
      <c r="L24" s="37"/>
      <c r="M24" s="83"/>
      <c r="N24" s="83"/>
      <c r="O24" s="37"/>
      <c r="P24" s="83"/>
      <c r="Q24" s="83"/>
      <c r="R24" s="37"/>
      <c r="S24" s="83"/>
      <c r="T24" s="83"/>
      <c r="U24" s="37"/>
      <c r="V24" s="83"/>
      <c r="W24" s="83"/>
      <c r="X24" s="37"/>
      <c r="Y24" s="83"/>
      <c r="Z24" s="83"/>
      <c r="AA24" s="37"/>
      <c r="AB24" s="83"/>
      <c r="AC24" s="83"/>
      <c r="AD24" s="37"/>
      <c r="AE24" s="83"/>
      <c r="AF24" s="83"/>
      <c r="AG24" s="37"/>
      <c r="AH24" s="83"/>
      <c r="AI24" s="83"/>
      <c r="AJ24" s="37"/>
      <c r="AK24" s="37"/>
      <c r="AL24" s="37"/>
      <c r="AM24" s="37"/>
      <c r="AN24" s="37"/>
      <c r="AO24" s="37"/>
      <c r="AP24" s="37"/>
      <c r="AQ24" s="37"/>
    </row>
    <row r="25" spans="1:45" ht="15.75" customHeight="1" x14ac:dyDescent="0.25">
      <c r="A25" s="74"/>
      <c r="B25" s="96"/>
      <c r="C25" s="96"/>
      <c r="D25" s="96"/>
      <c r="E25" s="104"/>
      <c r="F25" s="74"/>
      <c r="G25" s="74"/>
      <c r="H25" s="74"/>
      <c r="I25" s="74"/>
      <c r="J25" s="74"/>
      <c r="K25" s="96"/>
    </row>
    <row r="26" spans="1:45" ht="15.75" customHeight="1" x14ac:dyDescent="0.2">
      <c r="A26" s="74"/>
      <c r="B26" s="111"/>
      <c r="C26" s="81"/>
      <c r="D26" s="111"/>
      <c r="E26" s="104"/>
      <c r="F26" s="85"/>
      <c r="G26" s="83"/>
      <c r="H26" s="83"/>
      <c r="I26" s="37"/>
      <c r="J26" s="83"/>
      <c r="K26" s="83"/>
      <c r="L26" s="37"/>
      <c r="M26" s="83"/>
      <c r="N26" s="83"/>
      <c r="O26" s="37"/>
      <c r="P26" s="83"/>
      <c r="Q26" s="83"/>
      <c r="R26" s="37"/>
      <c r="S26" s="83"/>
      <c r="T26" s="83"/>
      <c r="U26" s="37"/>
      <c r="V26" s="83"/>
      <c r="W26" s="83"/>
      <c r="X26" s="37"/>
      <c r="Y26" s="83"/>
      <c r="Z26" s="83"/>
    </row>
    <row r="27" spans="1:45" ht="15.75" customHeight="1" x14ac:dyDescent="0.2">
      <c r="A27" s="42"/>
      <c r="B27" s="87"/>
      <c r="C27" s="87"/>
      <c r="D27" s="87"/>
      <c r="E27" s="87"/>
      <c r="F27" s="42"/>
      <c r="G27" s="87"/>
      <c r="H27" s="87"/>
      <c r="I27" s="87"/>
      <c r="J27" s="42"/>
      <c r="K27" s="87"/>
    </row>
    <row r="28" spans="1:45" ht="15.75" customHeight="1" x14ac:dyDescent="0.2">
      <c r="A28" s="36"/>
      <c r="B28" s="36"/>
      <c r="C28" s="36"/>
      <c r="D28" s="36"/>
      <c r="E28" s="36"/>
      <c r="F28" s="36"/>
      <c r="G28" s="89"/>
      <c r="H28" s="43"/>
      <c r="I28" s="97"/>
      <c r="J28" s="36"/>
      <c r="K28" s="36"/>
    </row>
    <row r="29" spans="1:45" ht="15.7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45" ht="15" customHeight="1" x14ac:dyDescent="0.25">
      <c r="A30" s="83"/>
      <c r="B30" s="384"/>
      <c r="C30" s="384"/>
      <c r="D30" s="83"/>
      <c r="E30" s="83"/>
      <c r="F30" s="83"/>
      <c r="G30" s="83"/>
      <c r="H30" s="83"/>
      <c r="I30" s="83"/>
      <c r="J30" s="83"/>
      <c r="K30" s="83"/>
    </row>
    <row r="31" spans="1:45" ht="15" customHeight="1" x14ac:dyDescent="0.25">
      <c r="A31" s="74"/>
      <c r="B31" s="141"/>
      <c r="C31" s="141"/>
      <c r="D31" s="96"/>
      <c r="E31" s="96"/>
      <c r="F31" s="74"/>
      <c r="G31" s="74"/>
      <c r="H31" s="74"/>
      <c r="I31" s="74"/>
      <c r="J31" s="74"/>
      <c r="K31" s="96"/>
    </row>
    <row r="32" spans="1:45" ht="15.75" customHeight="1" x14ac:dyDescent="0.25">
      <c r="A32" s="74"/>
      <c r="B32" s="141"/>
      <c r="C32" s="141"/>
      <c r="D32" s="96"/>
      <c r="E32" s="96"/>
      <c r="F32" s="74"/>
      <c r="G32" s="74"/>
      <c r="H32" s="74"/>
      <c r="I32" s="74"/>
      <c r="J32" s="74"/>
      <c r="K32" s="96"/>
    </row>
    <row r="33" spans="1:43" ht="15.75" customHeight="1" x14ac:dyDescent="0.25">
      <c r="A33" s="74"/>
      <c r="B33" s="141"/>
      <c r="C33" s="141"/>
      <c r="D33" s="96"/>
      <c r="E33" s="96"/>
      <c r="F33" s="74"/>
      <c r="G33" s="74"/>
      <c r="H33" s="74"/>
      <c r="I33" s="74"/>
      <c r="J33" s="74"/>
      <c r="K33" s="96"/>
    </row>
    <row r="34" spans="1:43" ht="15.75" customHeight="1" x14ac:dyDescent="0.25">
      <c r="A34" s="74"/>
      <c r="B34" s="141"/>
      <c r="C34" s="141"/>
      <c r="D34" s="96"/>
      <c r="E34" s="96"/>
      <c r="F34" s="74"/>
      <c r="G34" s="74"/>
      <c r="H34" s="74"/>
      <c r="I34" s="74"/>
      <c r="J34" s="74"/>
      <c r="K34" s="96"/>
    </row>
    <row r="35" spans="1:43" ht="15.75" customHeight="1" x14ac:dyDescent="0.25">
      <c r="A35" s="74"/>
      <c r="B35" s="141"/>
      <c r="C35" s="141"/>
      <c r="D35" s="96"/>
      <c r="E35" s="96"/>
      <c r="F35" s="74"/>
      <c r="G35" s="74"/>
      <c r="H35" s="74"/>
      <c r="I35" s="74"/>
      <c r="J35" s="74"/>
      <c r="K35" s="96"/>
    </row>
    <row r="36" spans="1:43" ht="15.75" customHeight="1" x14ac:dyDescent="0.25">
      <c r="A36" s="74"/>
      <c r="B36" s="141"/>
      <c r="C36" s="141"/>
      <c r="D36" s="96"/>
      <c r="E36" s="96"/>
      <c r="F36" s="74"/>
      <c r="G36" s="74"/>
      <c r="H36" s="74"/>
      <c r="I36" s="74"/>
      <c r="J36" s="74"/>
      <c r="K36" s="96"/>
    </row>
    <row r="37" spans="1:43" ht="15.75" customHeight="1" x14ac:dyDescent="0.25">
      <c r="A37" s="74"/>
      <c r="B37" s="96"/>
      <c r="C37" s="96"/>
      <c r="D37" s="96"/>
      <c r="E37" s="96"/>
      <c r="F37" s="74"/>
      <c r="G37" s="74"/>
      <c r="H37" s="74"/>
      <c r="I37" s="74"/>
      <c r="J37" s="74"/>
      <c r="K37" s="96"/>
    </row>
    <row r="38" spans="1:43" customFormat="1" ht="20.25" customHeight="1" x14ac:dyDescent="0.2">
      <c r="A38" s="80"/>
      <c r="B38" s="386" t="s">
        <v>39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27"/>
      <c r="AI38" s="327"/>
      <c r="AJ38" s="80"/>
      <c r="AK38" s="80"/>
    </row>
    <row r="39" spans="1:43" customFormat="1" ht="15.75" x14ac:dyDescent="0.25">
      <c r="A39" s="441" t="s">
        <v>1311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80"/>
      <c r="AK39" s="80"/>
    </row>
    <row r="40" spans="1:43" customFormat="1" ht="25.5" x14ac:dyDescent="0.2">
      <c r="A40" s="143"/>
      <c r="B40" s="367" t="s">
        <v>10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21"/>
      <c r="AO40" s="321"/>
      <c r="AP40" s="143"/>
      <c r="AQ40" s="143"/>
    </row>
    <row r="41" spans="1:43" customFormat="1" ht="11.25" customHeight="1" x14ac:dyDescent="0.2">
      <c r="A41" s="45"/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</row>
    <row r="42" spans="1:43" customFormat="1" ht="21" customHeight="1" x14ac:dyDescent="0.2">
      <c r="A42" s="461" t="s">
        <v>11</v>
      </c>
      <c r="B42" s="464" t="s">
        <v>1487</v>
      </c>
      <c r="C42" s="80"/>
      <c r="D42" s="357" t="s">
        <v>1312</v>
      </c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28"/>
      <c r="AI42" s="328"/>
      <c r="AJ42" s="328"/>
      <c r="AK42" s="328"/>
      <c r="AL42" s="328"/>
      <c r="AM42" s="328"/>
      <c r="AN42" s="328"/>
      <c r="AO42" s="328"/>
      <c r="AP42" s="48" t="s">
        <v>1313</v>
      </c>
      <c r="AQ42" s="45"/>
    </row>
    <row r="43" spans="1:43" customFormat="1" ht="14.25" customHeight="1" x14ac:dyDescent="0.2">
      <c r="A43" s="463" t="s">
        <v>12</v>
      </c>
      <c r="B43" s="464" t="s">
        <v>1487</v>
      </c>
      <c r="C43" s="14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28"/>
      <c r="AI43" s="328"/>
      <c r="AJ43" s="328"/>
      <c r="AK43" s="328"/>
      <c r="AL43" s="328"/>
      <c r="AM43" s="328"/>
      <c r="AN43" s="328"/>
      <c r="AO43" s="328"/>
      <c r="AP43" s="394" t="s">
        <v>1488</v>
      </c>
      <c r="AQ43" s="394"/>
    </row>
    <row r="44" spans="1:43" customFormat="1" ht="19.5" x14ac:dyDescent="0.2">
      <c r="A44" s="465" t="s">
        <v>13</v>
      </c>
      <c r="B44" s="464" t="s">
        <v>1487</v>
      </c>
      <c r="C44" s="45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329" t="s">
        <v>15</v>
      </c>
      <c r="AQ44" s="329"/>
    </row>
    <row r="45" spans="1:43" customFormat="1" ht="19.5" x14ac:dyDescent="0.2">
      <c r="A45" s="45"/>
      <c r="B45" s="288"/>
      <c r="C45" s="45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329"/>
      <c r="AQ45" s="329"/>
    </row>
    <row r="46" spans="1:43" customFormat="1" x14ac:dyDescent="0.2">
      <c r="A46" s="164" t="s">
        <v>1314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</row>
    <row r="47" spans="1:43" customFormat="1" ht="12.75" customHeight="1" x14ac:dyDescent="0.2">
      <c r="A47" s="164" t="s">
        <v>1315</v>
      </c>
      <c r="B47" s="164"/>
      <c r="C47" s="80"/>
      <c r="D47" s="80"/>
      <c r="E47" s="80"/>
      <c r="F47" s="80"/>
      <c r="G47" s="45"/>
      <c r="H47" s="322" t="s">
        <v>97</v>
      </c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55" t="s">
        <v>1481</v>
      </c>
      <c r="AQ47" s="80"/>
    </row>
    <row r="48" spans="1:43" customFormat="1" ht="16.5" customHeight="1" thickBot="1" x14ac:dyDescent="0.25">
      <c r="A48" s="145"/>
      <c r="B48" s="45"/>
      <c r="C48" s="45"/>
      <c r="D48" s="45"/>
      <c r="E48" s="45"/>
      <c r="F48" s="151" t="s">
        <v>117</v>
      </c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</row>
    <row r="49" spans="1:45" ht="26.25" customHeight="1" thickBot="1" x14ac:dyDescent="0.25">
      <c r="A49" s="337" t="s">
        <v>3</v>
      </c>
      <c r="B49" s="116" t="s">
        <v>25</v>
      </c>
      <c r="C49" s="330" t="s">
        <v>38</v>
      </c>
      <c r="D49" s="116" t="s">
        <v>37</v>
      </c>
      <c r="E49" s="392" t="s">
        <v>29</v>
      </c>
      <c r="F49" s="396" t="s">
        <v>4</v>
      </c>
      <c r="G49" s="398" t="s">
        <v>52</v>
      </c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404"/>
      <c r="AN49" s="201"/>
      <c r="AO49" s="201"/>
      <c r="AP49" s="403" t="s">
        <v>5</v>
      </c>
      <c r="AQ49" s="335" t="s">
        <v>26</v>
      </c>
    </row>
    <row r="50" spans="1:45" ht="18.75" customHeight="1" thickBot="1" x14ac:dyDescent="0.25">
      <c r="A50" s="320"/>
      <c r="B50" s="444"/>
      <c r="C50" s="332"/>
      <c r="D50" s="444"/>
      <c r="E50" s="393"/>
      <c r="F50" s="397"/>
      <c r="G50" s="445"/>
      <c r="H50" s="382"/>
      <c r="I50" s="383"/>
      <c r="J50" s="378"/>
      <c r="K50" s="379"/>
      <c r="L50" s="385"/>
      <c r="M50" s="381"/>
      <c r="N50" s="382"/>
      <c r="O50" s="383"/>
      <c r="P50" s="378"/>
      <c r="Q50" s="379"/>
      <c r="R50" s="385"/>
      <c r="S50" s="378"/>
      <c r="T50" s="379"/>
      <c r="U50" s="385"/>
      <c r="V50" s="378"/>
      <c r="W50" s="379"/>
      <c r="X50" s="385"/>
      <c r="Y50" s="378"/>
      <c r="Z50" s="379"/>
      <c r="AA50" s="385"/>
      <c r="AB50" s="378"/>
      <c r="AC50" s="379"/>
      <c r="AD50" s="379"/>
      <c r="AE50" s="378"/>
      <c r="AF50" s="379"/>
      <c r="AG50" s="385"/>
      <c r="AH50" s="416"/>
      <c r="AI50" s="380"/>
      <c r="AJ50" s="417"/>
      <c r="AK50" s="378"/>
      <c r="AL50" s="379"/>
      <c r="AM50" s="385"/>
      <c r="AN50" s="282" t="s">
        <v>54</v>
      </c>
      <c r="AO50" s="282" t="s">
        <v>53</v>
      </c>
      <c r="AP50" s="415"/>
      <c r="AQ50" s="336"/>
      <c r="AS50" s="19"/>
    </row>
    <row r="51" spans="1:45" ht="15.75" customHeight="1" thickBot="1" x14ac:dyDescent="0.25">
      <c r="A51" s="250" t="s">
        <v>7</v>
      </c>
      <c r="B51" s="298" t="s">
        <v>1382</v>
      </c>
      <c r="C51" s="298" t="s">
        <v>885</v>
      </c>
      <c r="D51" s="298" t="s">
        <v>109</v>
      </c>
      <c r="E51" s="298" t="s">
        <v>1318</v>
      </c>
      <c r="F51" s="442">
        <v>101</v>
      </c>
      <c r="G51" s="110"/>
      <c r="H51" s="131"/>
      <c r="I51" s="132"/>
      <c r="J51" s="130"/>
      <c r="K51" s="131"/>
      <c r="L51" s="132"/>
      <c r="M51" s="130"/>
      <c r="N51" s="131"/>
      <c r="O51" s="132"/>
      <c r="P51" s="130"/>
      <c r="Q51" s="131"/>
      <c r="R51" s="132"/>
      <c r="S51" s="130"/>
      <c r="T51" s="131"/>
      <c r="U51" s="132"/>
      <c r="V51" s="130"/>
      <c r="W51" s="131"/>
      <c r="X51" s="132"/>
      <c r="Y51" s="130"/>
      <c r="Z51" s="131"/>
      <c r="AA51" s="132"/>
      <c r="AB51" s="130"/>
      <c r="AC51" s="131"/>
      <c r="AD51" s="132"/>
      <c r="AE51" s="130"/>
      <c r="AF51" s="131"/>
      <c r="AG51" s="132"/>
      <c r="AH51" s="130"/>
      <c r="AI51" s="131"/>
      <c r="AJ51" s="132"/>
      <c r="AK51" s="130"/>
      <c r="AL51" s="131"/>
      <c r="AM51" s="132"/>
      <c r="AN51" s="139"/>
      <c r="AO51" s="139"/>
      <c r="AP51" s="134"/>
      <c r="AQ51" s="135"/>
      <c r="AS51" s="18"/>
    </row>
    <row r="52" spans="1:45" ht="15.75" customHeight="1" thickBot="1" x14ac:dyDescent="0.25">
      <c r="A52" s="250" t="s">
        <v>8</v>
      </c>
      <c r="B52" s="298" t="s">
        <v>534</v>
      </c>
      <c r="C52" s="298" t="s">
        <v>535</v>
      </c>
      <c r="D52" s="298" t="s">
        <v>109</v>
      </c>
      <c r="E52" s="298" t="s">
        <v>1317</v>
      </c>
      <c r="F52" s="442">
        <v>55</v>
      </c>
      <c r="G52" s="110"/>
      <c r="H52" s="131"/>
      <c r="I52" s="132"/>
      <c r="J52" s="130"/>
      <c r="K52" s="131"/>
      <c r="L52" s="132"/>
      <c r="M52" s="130"/>
      <c r="N52" s="131"/>
      <c r="O52" s="132"/>
      <c r="P52" s="130"/>
      <c r="Q52" s="131"/>
      <c r="R52" s="132"/>
      <c r="S52" s="130"/>
      <c r="T52" s="131"/>
      <c r="U52" s="132"/>
      <c r="V52" s="130"/>
      <c r="W52" s="131"/>
      <c r="X52" s="132"/>
      <c r="Y52" s="130"/>
      <c r="Z52" s="131"/>
      <c r="AA52" s="132"/>
      <c r="AB52" s="130"/>
      <c r="AC52" s="131"/>
      <c r="AD52" s="132"/>
      <c r="AE52" s="130"/>
      <c r="AF52" s="131"/>
      <c r="AG52" s="132"/>
      <c r="AH52" s="130"/>
      <c r="AI52" s="131"/>
      <c r="AJ52" s="132"/>
      <c r="AK52" s="130"/>
      <c r="AL52" s="131"/>
      <c r="AM52" s="132"/>
      <c r="AN52" s="139"/>
      <c r="AO52" s="139"/>
      <c r="AP52" s="134"/>
      <c r="AQ52" s="135"/>
      <c r="AS52" s="18"/>
    </row>
    <row r="53" spans="1:45" ht="15.75" customHeight="1" thickBot="1" x14ac:dyDescent="0.25">
      <c r="A53" s="250" t="s">
        <v>9</v>
      </c>
      <c r="B53" s="298" t="s">
        <v>536</v>
      </c>
      <c r="C53" s="298" t="s">
        <v>537</v>
      </c>
      <c r="D53" s="298" t="s">
        <v>109</v>
      </c>
      <c r="E53" s="298" t="s">
        <v>1317</v>
      </c>
      <c r="F53" s="442">
        <v>58</v>
      </c>
      <c r="G53" s="110"/>
      <c r="H53" s="131"/>
      <c r="I53" s="132"/>
      <c r="J53" s="130"/>
      <c r="K53" s="131"/>
      <c r="L53" s="132"/>
      <c r="M53" s="130"/>
      <c r="N53" s="131"/>
      <c r="O53" s="132"/>
      <c r="P53" s="130"/>
      <c r="Q53" s="131"/>
      <c r="R53" s="132"/>
      <c r="S53" s="130"/>
      <c r="T53" s="131"/>
      <c r="U53" s="132"/>
      <c r="V53" s="130"/>
      <c r="W53" s="131"/>
      <c r="X53" s="132"/>
      <c r="Y53" s="130"/>
      <c r="Z53" s="131"/>
      <c r="AA53" s="132"/>
      <c r="AB53" s="130"/>
      <c r="AC53" s="131"/>
      <c r="AD53" s="132"/>
      <c r="AE53" s="130"/>
      <c r="AF53" s="131"/>
      <c r="AG53" s="132"/>
      <c r="AH53" s="130"/>
      <c r="AI53" s="131"/>
      <c r="AJ53" s="132"/>
      <c r="AK53" s="130"/>
      <c r="AL53" s="131"/>
      <c r="AM53" s="132"/>
      <c r="AN53" s="139"/>
      <c r="AO53" s="139"/>
      <c r="AP53" s="134"/>
      <c r="AQ53" s="135"/>
      <c r="AS53" s="18"/>
    </row>
    <row r="54" spans="1:45" ht="15.75" customHeight="1" thickBot="1" x14ac:dyDescent="0.25">
      <c r="A54" s="250" t="s">
        <v>17</v>
      </c>
      <c r="B54" s="298" t="s">
        <v>550</v>
      </c>
      <c r="C54" s="298" t="s">
        <v>551</v>
      </c>
      <c r="D54" s="298" t="s">
        <v>109</v>
      </c>
      <c r="E54" s="298" t="s">
        <v>1321</v>
      </c>
      <c r="F54" s="442">
        <v>65</v>
      </c>
      <c r="G54" s="110"/>
      <c r="H54" s="131"/>
      <c r="I54" s="132"/>
      <c r="J54" s="130"/>
      <c r="K54" s="131"/>
      <c r="L54" s="132"/>
      <c r="M54" s="130"/>
      <c r="N54" s="131"/>
      <c r="O54" s="132"/>
      <c r="P54" s="130"/>
      <c r="Q54" s="131"/>
      <c r="R54" s="132"/>
      <c r="S54" s="130"/>
      <c r="T54" s="131"/>
      <c r="U54" s="132"/>
      <c r="V54" s="130"/>
      <c r="W54" s="131"/>
      <c r="X54" s="132"/>
      <c r="Y54" s="130"/>
      <c r="Z54" s="131"/>
      <c r="AA54" s="132"/>
      <c r="AB54" s="130"/>
      <c r="AC54" s="131"/>
      <c r="AD54" s="132"/>
      <c r="AE54" s="130"/>
      <c r="AF54" s="131"/>
      <c r="AG54" s="132"/>
      <c r="AH54" s="130"/>
      <c r="AI54" s="131"/>
      <c r="AJ54" s="132"/>
      <c r="AK54" s="130"/>
      <c r="AL54" s="131"/>
      <c r="AM54" s="132"/>
      <c r="AN54" s="139"/>
      <c r="AO54" s="139"/>
      <c r="AP54" s="134"/>
      <c r="AQ54" s="135"/>
      <c r="AS54" s="18"/>
    </row>
    <row r="55" spans="1:45" ht="15.75" customHeight="1" thickBot="1" x14ac:dyDescent="0.25">
      <c r="A55" s="250" t="s">
        <v>18</v>
      </c>
      <c r="B55" s="298" t="s">
        <v>635</v>
      </c>
      <c r="C55" s="298" t="s">
        <v>636</v>
      </c>
      <c r="D55" s="298" t="s">
        <v>109</v>
      </c>
      <c r="E55" s="298" t="s">
        <v>1343</v>
      </c>
      <c r="F55" s="442">
        <v>300</v>
      </c>
      <c r="G55" s="110"/>
      <c r="H55" s="131"/>
      <c r="I55" s="132"/>
      <c r="J55" s="130"/>
      <c r="K55" s="131"/>
      <c r="L55" s="132"/>
      <c r="M55" s="130"/>
      <c r="N55" s="131"/>
      <c r="O55" s="132"/>
      <c r="P55" s="130"/>
      <c r="Q55" s="131"/>
      <c r="R55" s="132"/>
      <c r="S55" s="130"/>
      <c r="T55" s="131"/>
      <c r="U55" s="132"/>
      <c r="V55" s="130"/>
      <c r="W55" s="131"/>
      <c r="X55" s="132"/>
      <c r="Y55" s="130"/>
      <c r="Z55" s="131"/>
      <c r="AA55" s="132"/>
      <c r="AB55" s="130"/>
      <c r="AC55" s="131"/>
      <c r="AD55" s="132"/>
      <c r="AE55" s="130"/>
      <c r="AF55" s="131"/>
      <c r="AG55" s="132"/>
      <c r="AH55" s="130"/>
      <c r="AI55" s="131"/>
      <c r="AJ55" s="132"/>
      <c r="AK55" s="130"/>
      <c r="AL55" s="131"/>
      <c r="AM55" s="132"/>
      <c r="AN55" s="139"/>
      <c r="AO55" s="139"/>
      <c r="AP55" s="134"/>
      <c r="AQ55" s="135"/>
    </row>
    <row r="56" spans="1:45" ht="15.75" customHeight="1" x14ac:dyDescent="0.2">
      <c r="A56" s="74"/>
      <c r="B56" s="111"/>
      <c r="C56" s="81"/>
      <c r="D56" s="10"/>
      <c r="E56" s="104"/>
      <c r="F56" s="200"/>
      <c r="G56" s="83"/>
      <c r="H56" s="83"/>
      <c r="I56" s="37"/>
      <c r="J56" s="83"/>
      <c r="K56" s="83"/>
      <c r="L56" s="37"/>
      <c r="M56" s="83"/>
      <c r="N56" s="83"/>
      <c r="O56" s="37"/>
      <c r="P56" s="83"/>
      <c r="Q56" s="83"/>
      <c r="R56" s="37"/>
      <c r="S56" s="83"/>
      <c r="T56" s="83"/>
      <c r="U56" s="37"/>
      <c r="V56" s="83"/>
      <c r="W56" s="83"/>
      <c r="X56" s="37"/>
      <c r="Y56" s="83"/>
      <c r="Z56" s="83"/>
      <c r="AA56" s="37"/>
      <c r="AB56" s="83"/>
      <c r="AC56" s="83"/>
      <c r="AD56" s="37"/>
      <c r="AE56" s="83"/>
      <c r="AF56" s="83"/>
      <c r="AG56" s="37"/>
      <c r="AH56" s="83"/>
      <c r="AI56" s="83"/>
      <c r="AJ56" s="37"/>
      <c r="AK56" s="37"/>
      <c r="AL56" s="37"/>
      <c r="AM56" s="37"/>
      <c r="AN56" s="37"/>
      <c r="AO56" s="37"/>
      <c r="AP56" s="37"/>
      <c r="AQ56" s="37"/>
    </row>
    <row r="57" spans="1:45" ht="15.75" customHeight="1" x14ac:dyDescent="0.25">
      <c r="A57" s="74"/>
      <c r="B57" s="111" t="s">
        <v>51</v>
      </c>
      <c r="C57" s="81"/>
      <c r="D57" s="10"/>
      <c r="E57" s="104"/>
      <c r="F57" s="85"/>
      <c r="G57" s="83"/>
      <c r="H57" s="141" t="s">
        <v>49</v>
      </c>
      <c r="I57" s="37"/>
      <c r="J57" s="83"/>
      <c r="K57" s="83"/>
      <c r="L57" s="37"/>
      <c r="M57" s="83"/>
      <c r="N57" s="83"/>
      <c r="O57" s="37"/>
      <c r="P57" s="83"/>
      <c r="Q57" s="83"/>
      <c r="R57" s="37"/>
      <c r="S57" s="83"/>
      <c r="T57" s="83"/>
      <c r="U57" s="37"/>
      <c r="V57" s="141" t="s">
        <v>35</v>
      </c>
      <c r="W57" s="83"/>
      <c r="X57" s="37"/>
      <c r="Y57" s="83"/>
      <c r="Z57" s="83"/>
      <c r="AA57" s="37"/>
      <c r="AB57" s="83"/>
      <c r="AC57" s="83"/>
      <c r="AD57" s="37"/>
      <c r="AE57" s="83"/>
      <c r="AF57" s="83"/>
      <c r="AG57" s="37"/>
      <c r="AH57" s="83"/>
      <c r="AI57" s="83"/>
      <c r="AJ57" s="37"/>
      <c r="AK57" s="37"/>
      <c r="AL57" s="37"/>
      <c r="AM57" s="37"/>
      <c r="AN57" s="37"/>
      <c r="AO57" s="37"/>
      <c r="AP57" s="37"/>
      <c r="AQ57" s="37"/>
    </row>
    <row r="58" spans="1:45" ht="15.75" customHeight="1" x14ac:dyDescent="0.2">
      <c r="A58" s="74"/>
      <c r="B58" s="111"/>
      <c r="C58" s="81"/>
      <c r="D58" s="10"/>
      <c r="E58" s="104"/>
      <c r="F58" s="85"/>
      <c r="G58" s="83"/>
      <c r="H58" s="83"/>
      <c r="I58" s="37"/>
      <c r="J58" s="83"/>
      <c r="K58" s="83"/>
      <c r="L58" s="37"/>
      <c r="M58" s="83"/>
      <c r="N58" s="83"/>
      <c r="O58" s="37"/>
      <c r="P58" s="83"/>
      <c r="Q58" s="83"/>
      <c r="R58" s="37"/>
      <c r="S58" s="83"/>
      <c r="T58" s="83"/>
      <c r="U58" s="37"/>
      <c r="V58" s="83"/>
      <c r="W58" s="83"/>
      <c r="X58" s="37"/>
      <c r="Y58" s="83"/>
      <c r="Z58" s="83"/>
      <c r="AA58" s="37"/>
      <c r="AB58" s="83"/>
      <c r="AC58" s="83"/>
      <c r="AD58" s="37"/>
      <c r="AE58" s="83"/>
      <c r="AF58" s="83"/>
      <c r="AG58" s="37"/>
      <c r="AH58" s="83"/>
      <c r="AI58" s="83"/>
      <c r="AJ58" s="37"/>
      <c r="AK58" s="37"/>
      <c r="AL58" s="37"/>
      <c r="AM58" s="37"/>
      <c r="AN58" s="37"/>
      <c r="AO58" s="37"/>
      <c r="AP58" s="37"/>
      <c r="AQ58" s="37"/>
    </row>
    <row r="59" spans="1:45" ht="15.75" customHeight="1" x14ac:dyDescent="0.25">
      <c r="A59" s="74"/>
      <c r="B59" s="96"/>
      <c r="C59" s="96"/>
      <c r="D59" s="96"/>
      <c r="E59" s="104"/>
      <c r="F59" s="74"/>
      <c r="G59" s="74"/>
      <c r="H59" s="74"/>
      <c r="I59" s="74"/>
      <c r="J59" s="74"/>
      <c r="K59" s="96"/>
    </row>
    <row r="60" spans="1:45" ht="15.75" customHeight="1" x14ac:dyDescent="0.2">
      <c r="A60" s="74"/>
      <c r="B60" s="111"/>
      <c r="C60" s="81"/>
      <c r="D60" s="111"/>
      <c r="E60" s="104"/>
      <c r="F60" s="85"/>
      <c r="G60" s="83"/>
      <c r="H60" s="83"/>
      <c r="I60" s="37"/>
      <c r="J60" s="83"/>
      <c r="K60" s="83"/>
      <c r="L60" s="37"/>
      <c r="M60" s="83"/>
      <c r="N60" s="83"/>
      <c r="O60" s="37"/>
      <c r="P60" s="83"/>
      <c r="Q60" s="83"/>
      <c r="R60" s="37"/>
      <c r="S60" s="83"/>
      <c r="T60" s="83"/>
      <c r="U60" s="37"/>
      <c r="V60" s="83"/>
      <c r="W60" s="83"/>
      <c r="X60" s="37"/>
      <c r="Y60" s="83"/>
      <c r="Z60" s="83"/>
    </row>
    <row r="61" spans="1:45" ht="15.75" customHeight="1" x14ac:dyDescent="0.2">
      <c r="A61" s="42"/>
      <c r="B61" s="87"/>
      <c r="C61" s="87"/>
      <c r="D61" s="87"/>
      <c r="E61" s="87"/>
      <c r="F61" s="42"/>
      <c r="G61" s="87"/>
      <c r="H61" s="87"/>
      <c r="I61" s="87"/>
      <c r="J61" s="42"/>
      <c r="K61" s="87"/>
    </row>
    <row r="62" spans="1:45" ht="15.75" customHeight="1" x14ac:dyDescent="0.2">
      <c r="A62" s="36"/>
      <c r="B62" s="36"/>
      <c r="C62" s="36"/>
      <c r="D62" s="36"/>
      <c r="E62" s="36"/>
      <c r="F62" s="36"/>
      <c r="G62" s="89"/>
      <c r="H62" s="43"/>
      <c r="I62" s="97"/>
      <c r="J62" s="36"/>
      <c r="K62" s="36"/>
    </row>
    <row r="63" spans="1:45" ht="15.7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45" ht="15" customHeight="1" x14ac:dyDescent="0.25">
      <c r="A64" s="83"/>
      <c r="B64" s="384"/>
      <c r="C64" s="384"/>
      <c r="D64" s="83"/>
      <c r="E64" s="83"/>
      <c r="F64" s="83"/>
      <c r="G64" s="83"/>
      <c r="H64" s="83"/>
      <c r="I64" s="83"/>
      <c r="J64" s="83"/>
      <c r="K64" s="83"/>
    </row>
    <row r="65" spans="1:11" ht="15" customHeight="1" x14ac:dyDescent="0.25">
      <c r="A65" s="74"/>
      <c r="B65" s="141"/>
      <c r="C65" s="141"/>
      <c r="D65" s="96"/>
      <c r="E65" s="96"/>
      <c r="F65" s="74"/>
      <c r="G65" s="74"/>
      <c r="H65" s="74"/>
      <c r="I65" s="74"/>
      <c r="J65" s="74"/>
      <c r="K65" s="96"/>
    </row>
    <row r="66" spans="1:11" ht="15.75" customHeight="1" x14ac:dyDescent="0.25">
      <c r="A66" s="74"/>
      <c r="B66" s="141"/>
      <c r="C66" s="141"/>
      <c r="D66" s="96"/>
      <c r="E66" s="96"/>
      <c r="F66" s="74"/>
      <c r="G66" s="74"/>
      <c r="H66" s="74"/>
      <c r="I66" s="74"/>
      <c r="J66" s="74"/>
      <c r="K66" s="96"/>
    </row>
    <row r="67" spans="1:11" ht="15.75" customHeight="1" x14ac:dyDescent="0.25">
      <c r="A67" s="74"/>
      <c r="B67" s="141"/>
      <c r="C67" s="141"/>
      <c r="D67" s="96"/>
      <c r="E67" s="96"/>
      <c r="F67" s="74"/>
      <c r="G67" s="74"/>
      <c r="H67" s="74"/>
      <c r="I67" s="74"/>
      <c r="J67" s="74"/>
      <c r="K67" s="96"/>
    </row>
    <row r="68" spans="1:11" ht="15.75" customHeight="1" x14ac:dyDescent="0.25">
      <c r="A68" s="74"/>
      <c r="B68" s="141"/>
      <c r="C68" s="141"/>
      <c r="D68" s="96"/>
      <c r="E68" s="96"/>
      <c r="F68" s="74"/>
      <c r="G68" s="74"/>
      <c r="H68" s="74"/>
      <c r="I68" s="74"/>
      <c r="J68" s="74"/>
      <c r="K68" s="96"/>
    </row>
    <row r="69" spans="1:11" ht="15.75" customHeight="1" x14ac:dyDescent="0.25">
      <c r="A69" s="74"/>
      <c r="B69" s="141"/>
      <c r="C69" s="141"/>
      <c r="D69" s="96"/>
      <c r="E69" s="96"/>
      <c r="F69" s="74"/>
      <c r="G69" s="74"/>
      <c r="H69" s="74"/>
      <c r="I69" s="74"/>
      <c r="J69" s="74"/>
      <c r="K69" s="96"/>
    </row>
    <row r="70" spans="1:11" ht="15.75" customHeight="1" x14ac:dyDescent="0.25">
      <c r="A70" s="74"/>
      <c r="B70" s="141"/>
      <c r="C70" s="141"/>
      <c r="D70" s="96"/>
      <c r="E70" s="96"/>
      <c r="F70" s="74"/>
      <c r="G70" s="74"/>
      <c r="H70" s="74"/>
      <c r="I70" s="74"/>
      <c r="J70" s="74"/>
      <c r="K70" s="96"/>
    </row>
    <row r="71" spans="1:11" ht="15.75" customHeight="1" x14ac:dyDescent="0.25">
      <c r="A71" s="74"/>
      <c r="B71" s="96"/>
      <c r="C71" s="96"/>
      <c r="D71" s="96"/>
      <c r="E71" s="96"/>
      <c r="F71" s="74"/>
      <c r="G71" s="74"/>
      <c r="H71" s="74"/>
      <c r="I71" s="74"/>
      <c r="J71" s="74"/>
      <c r="K71" s="96"/>
    </row>
    <row r="72" spans="1:11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11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11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</row>
    <row r="371" spans="1:11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</row>
    <row r="372" spans="1:11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</row>
    <row r="373" spans="1:11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</row>
    <row r="375" spans="1:11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</row>
    <row r="376" spans="1:11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</row>
    <row r="378" spans="1:11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</row>
    <row r="379" spans="1:11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</row>
    <row r="381" spans="1:11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</row>
    <row r="383" spans="1:11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</row>
    <row r="384" spans="1:11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</row>
    <row r="385" spans="1:11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</row>
    <row r="386" spans="1:11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</row>
    <row r="390" spans="1:11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</row>
    <row r="391" spans="1:11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</row>
    <row r="392" spans="1:11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</row>
    <row r="393" spans="1:11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</row>
    <row r="394" spans="1:11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</row>
    <row r="395" spans="1:11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</row>
    <row r="396" spans="1:11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</row>
    <row r="397" spans="1:11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</row>
    <row r="398" spans="1:11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11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11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  <row r="408" spans="1:11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</row>
    <row r="409" spans="1:11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</row>
    <row r="410" spans="1:11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</row>
    <row r="411" spans="1:11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</row>
    <row r="412" spans="1:11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</row>
    <row r="413" spans="1:11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</row>
    <row r="414" spans="1:11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</row>
    <row r="415" spans="1:11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</row>
    <row r="416" spans="1:11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</row>
    <row r="417" spans="1:11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</row>
    <row r="418" spans="1:11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</row>
    <row r="419" spans="1:11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</row>
    <row r="420" spans="1:11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</row>
    <row r="421" spans="1:11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</row>
    <row r="422" spans="1:11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</row>
    <row r="423" spans="1:11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</row>
    <row r="424" spans="1:11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</row>
    <row r="425" spans="1:11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</row>
    <row r="426" spans="1:11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</row>
    <row r="427" spans="1:11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</row>
    <row r="428" spans="1:11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</row>
    <row r="429" spans="1:11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</row>
    <row r="430" spans="1:11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</row>
    <row r="431" spans="1:11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</row>
    <row r="432" spans="1:11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</row>
    <row r="433" spans="1:11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</row>
    <row r="434" spans="1:11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</row>
    <row r="435" spans="1:11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</row>
    <row r="436" spans="1:11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</row>
    <row r="437" spans="1:11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</row>
    <row r="438" spans="1:11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</row>
    <row r="439" spans="1:11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</row>
    <row r="440" spans="1:11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</row>
    <row r="441" spans="1:11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</row>
    <row r="442" spans="1:11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</row>
    <row r="443" spans="1:11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</row>
    <row r="444" spans="1:11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</row>
    <row r="445" spans="1:11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</row>
    <row r="446" spans="1:11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</row>
    <row r="447" spans="1:11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</row>
    <row r="448" spans="1:11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</row>
    <row r="449" spans="1:11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</row>
    <row r="450" spans="1:11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</row>
    <row r="451" spans="1:11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</row>
    <row r="452" spans="1:11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</row>
    <row r="453" spans="1:11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</row>
    <row r="454" spans="1:11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</row>
    <row r="455" spans="1:11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</row>
    <row r="456" spans="1:11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</row>
    <row r="457" spans="1:11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</row>
    <row r="458" spans="1:11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</row>
    <row r="459" spans="1:11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</row>
    <row r="460" spans="1:11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</row>
    <row r="461" spans="1:11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</row>
    <row r="462" spans="1:11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</row>
    <row r="463" spans="1:11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</row>
    <row r="464" spans="1:11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</row>
    <row r="465" spans="1:11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</row>
    <row r="466" spans="1:11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</row>
    <row r="467" spans="1:11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</row>
    <row r="468" spans="1:11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</row>
    <row r="469" spans="1:11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</row>
    <row r="470" spans="1:11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</row>
    <row r="471" spans="1:11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</row>
    <row r="472" spans="1:11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</row>
    <row r="473" spans="1:11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</row>
    <row r="474" spans="1:11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</row>
    <row r="475" spans="1:11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</row>
    <row r="476" spans="1:11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</row>
    <row r="477" spans="1:11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</row>
    <row r="478" spans="1:11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</row>
    <row r="479" spans="1:11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</row>
    <row r="480" spans="1:11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</row>
    <row r="481" spans="1:11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</row>
    <row r="482" spans="1:11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</row>
    <row r="483" spans="1:11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</row>
    <row r="484" spans="1:11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</row>
    <row r="485" spans="1:11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</row>
    <row r="486" spans="1:11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</row>
    <row r="487" spans="1:11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</row>
    <row r="488" spans="1:11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</row>
    <row r="489" spans="1:11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</row>
    <row r="490" spans="1:11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</row>
    <row r="491" spans="1:11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</row>
    <row r="492" spans="1:11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</row>
    <row r="493" spans="1:11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</row>
    <row r="494" spans="1:11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</row>
    <row r="495" spans="1:11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</row>
    <row r="496" spans="1:11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</row>
    <row r="497" spans="1:11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</row>
    <row r="498" spans="1:11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</row>
    <row r="499" spans="1:11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</row>
    <row r="500" spans="1:11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</row>
    <row r="501" spans="1:11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</row>
    <row r="502" spans="1:11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</row>
    <row r="503" spans="1:11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</row>
    <row r="504" spans="1:11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</row>
    <row r="505" spans="1:11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</row>
    <row r="506" spans="1:11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</row>
    <row r="507" spans="1:11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</row>
    <row r="508" spans="1:11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</row>
    <row r="509" spans="1:11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</row>
    <row r="510" spans="1:11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</row>
    <row r="511" spans="1:11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</row>
    <row r="512" spans="1:11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</row>
    <row r="513" spans="1:11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</row>
    <row r="514" spans="1:11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</row>
    <row r="515" spans="1:11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</row>
    <row r="516" spans="1:11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</row>
    <row r="517" spans="1:11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</row>
    <row r="518" spans="1:11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</row>
    <row r="519" spans="1:11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</row>
    <row r="520" spans="1:11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</row>
    <row r="521" spans="1:11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</row>
    <row r="522" spans="1:11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</row>
    <row r="523" spans="1:11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</row>
    <row r="524" spans="1:11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</row>
    <row r="525" spans="1:11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</row>
    <row r="526" spans="1:11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</row>
    <row r="527" spans="1:11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</row>
    <row r="528" spans="1:11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</row>
    <row r="529" spans="1:11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</row>
    <row r="530" spans="1:11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</row>
    <row r="531" spans="1:11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</row>
    <row r="532" spans="1:11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</row>
    <row r="533" spans="1:11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</row>
    <row r="534" spans="1:11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</row>
    <row r="535" spans="1:11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</row>
    <row r="536" spans="1:11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</row>
    <row r="537" spans="1:11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</row>
    <row r="538" spans="1:11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</row>
    <row r="539" spans="1:11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</row>
    <row r="540" spans="1:11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</row>
    <row r="541" spans="1:11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</row>
    <row r="542" spans="1:11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</row>
    <row r="543" spans="1:11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</row>
    <row r="544" spans="1:11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</row>
    <row r="545" spans="1:11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</row>
    <row r="546" spans="1:11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</row>
    <row r="547" spans="1:11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</row>
    <row r="548" spans="1:11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</row>
    <row r="549" spans="1:11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</row>
    <row r="550" spans="1:11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</row>
    <row r="551" spans="1:11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</row>
    <row r="552" spans="1:11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</row>
    <row r="553" spans="1:11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</row>
    <row r="554" spans="1:11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</row>
    <row r="555" spans="1:11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</row>
    <row r="556" spans="1:11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</row>
    <row r="557" spans="1:11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</row>
    <row r="558" spans="1:11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</row>
    <row r="559" spans="1:11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</row>
    <row r="560" spans="1:11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</row>
    <row r="561" spans="1:11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</row>
    <row r="562" spans="1:11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</row>
    <row r="563" spans="1:11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</row>
    <row r="564" spans="1:11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</row>
    <row r="565" spans="1:11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</row>
    <row r="566" spans="1:11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</row>
    <row r="567" spans="1:11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</row>
    <row r="568" spans="1:11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</row>
    <row r="569" spans="1:11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</row>
    <row r="570" spans="1:11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</row>
    <row r="571" spans="1:11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</row>
    <row r="572" spans="1:11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</row>
    <row r="573" spans="1:11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</row>
    <row r="574" spans="1:11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</row>
    <row r="575" spans="1:11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</row>
    <row r="576" spans="1:11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</row>
    <row r="577" spans="1:11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</row>
    <row r="578" spans="1:11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</row>
    <row r="579" spans="1:11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</row>
    <row r="580" spans="1:11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</row>
    <row r="581" spans="1:11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</row>
    <row r="582" spans="1:11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</row>
    <row r="583" spans="1:11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</row>
    <row r="584" spans="1:11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</row>
    <row r="585" spans="1:11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</row>
    <row r="586" spans="1:11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</row>
    <row r="587" spans="1:11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</row>
    <row r="588" spans="1:11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</row>
    <row r="589" spans="1:11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</row>
    <row r="590" spans="1:11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</row>
    <row r="591" spans="1:11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</row>
    <row r="592" spans="1:11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</row>
    <row r="593" spans="1:11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</row>
    <row r="594" spans="1:11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</row>
    <row r="595" spans="1:11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</row>
    <row r="596" spans="1:11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</row>
    <row r="597" spans="1:11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</row>
    <row r="598" spans="1:11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</row>
    <row r="599" spans="1:11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</row>
    <row r="600" spans="1:11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</row>
    <row r="601" spans="1:11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</row>
    <row r="602" spans="1:11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</row>
    <row r="603" spans="1:11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</row>
    <row r="604" spans="1:11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</row>
    <row r="605" spans="1:11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</row>
    <row r="606" spans="1:11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</row>
    <row r="607" spans="1:11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</row>
    <row r="608" spans="1:11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</row>
    <row r="609" spans="1:11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</row>
    <row r="610" spans="1:11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</row>
    <row r="611" spans="1:11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</row>
    <row r="612" spans="1:11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</row>
    <row r="613" spans="1:11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</row>
    <row r="614" spans="1:11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</row>
    <row r="615" spans="1:11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</row>
    <row r="616" spans="1:11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</row>
    <row r="617" spans="1:11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</row>
    <row r="618" spans="1:11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</row>
    <row r="619" spans="1:11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</row>
    <row r="620" spans="1:11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</row>
    <row r="621" spans="1:11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</row>
    <row r="622" spans="1:11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</row>
    <row r="623" spans="1:11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</row>
    <row r="624" spans="1:11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</row>
    <row r="625" spans="1:11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</row>
    <row r="626" spans="1:11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</row>
    <row r="627" spans="1:11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</row>
    <row r="628" spans="1:11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</row>
    <row r="629" spans="1:11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</row>
    <row r="630" spans="1:11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</row>
    <row r="631" spans="1:11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</row>
    <row r="632" spans="1:11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</row>
    <row r="633" spans="1:11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</row>
    <row r="634" spans="1:11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</row>
    <row r="635" spans="1:11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</row>
    <row r="636" spans="1:11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</row>
    <row r="637" spans="1:11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</row>
    <row r="638" spans="1:11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</row>
    <row r="639" spans="1:11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</row>
    <row r="640" spans="1:11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</row>
    <row r="641" spans="1:11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</row>
    <row r="642" spans="1:11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</row>
    <row r="643" spans="1:11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</row>
    <row r="644" spans="1:11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</row>
    <row r="645" spans="1:11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</row>
    <row r="646" spans="1:11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</row>
    <row r="647" spans="1:11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</row>
    <row r="648" spans="1:11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</row>
    <row r="649" spans="1:11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</row>
    <row r="650" spans="1:11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</row>
    <row r="651" spans="1:11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</row>
    <row r="652" spans="1:11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</row>
    <row r="653" spans="1:11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</row>
    <row r="654" spans="1:11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</row>
    <row r="655" spans="1:11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</row>
    <row r="656" spans="1:11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</row>
    <row r="657" spans="1:11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</row>
    <row r="658" spans="1:11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</row>
    <row r="659" spans="1:11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</row>
    <row r="660" spans="1:11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</row>
    <row r="661" spans="1:11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</row>
    <row r="662" spans="1:11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</row>
    <row r="663" spans="1:11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</row>
    <row r="664" spans="1:11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</row>
    <row r="665" spans="1:11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</row>
    <row r="666" spans="1:11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</row>
    <row r="667" spans="1:11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</row>
    <row r="668" spans="1:11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</row>
    <row r="669" spans="1:11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</row>
    <row r="670" spans="1:11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</row>
    <row r="671" spans="1:11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</row>
    <row r="672" spans="1:11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</row>
    <row r="673" spans="1:11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</row>
    <row r="674" spans="1:11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</row>
    <row r="675" spans="1:11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</row>
    <row r="676" spans="1:11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</row>
    <row r="677" spans="1:11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</row>
    <row r="678" spans="1:11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</row>
    <row r="679" spans="1:11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</row>
    <row r="680" spans="1:11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</row>
    <row r="681" spans="1:11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</row>
    <row r="682" spans="1:11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</row>
    <row r="683" spans="1:11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</row>
    <row r="684" spans="1:11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</row>
    <row r="685" spans="1:11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</row>
    <row r="686" spans="1:11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</row>
    <row r="687" spans="1:11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</row>
    <row r="688" spans="1:11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</row>
    <row r="689" spans="1:11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</row>
    <row r="690" spans="1:11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</row>
    <row r="691" spans="1:11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</row>
    <row r="692" spans="1:11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</row>
    <row r="693" spans="1:11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</row>
    <row r="694" spans="1:11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</row>
    <row r="695" spans="1:11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</row>
    <row r="696" spans="1:11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</row>
    <row r="697" spans="1:11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</row>
    <row r="698" spans="1:11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</row>
    <row r="699" spans="1:11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</row>
    <row r="700" spans="1:11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</row>
    <row r="701" spans="1:11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</row>
    <row r="702" spans="1:11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</row>
    <row r="703" spans="1:11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</row>
    <row r="704" spans="1:11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</row>
    <row r="705" spans="1:11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</row>
    <row r="706" spans="1:11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</row>
    <row r="707" spans="1:11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</row>
    <row r="708" spans="1:11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</row>
    <row r="709" spans="1:11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</row>
    <row r="710" spans="1:11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</row>
    <row r="711" spans="1:11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</row>
    <row r="712" spans="1:11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</row>
    <row r="713" spans="1:11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</row>
    <row r="714" spans="1:11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</row>
    <row r="715" spans="1:11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</row>
    <row r="716" spans="1:11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</row>
    <row r="717" spans="1:11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</row>
    <row r="718" spans="1:11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</row>
    <row r="719" spans="1:11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</row>
    <row r="720" spans="1:11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</row>
    <row r="721" spans="1:11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</row>
    <row r="722" spans="1:11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</row>
    <row r="723" spans="1:11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</row>
    <row r="724" spans="1:11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</row>
    <row r="725" spans="1:11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</row>
    <row r="726" spans="1:11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</row>
    <row r="727" spans="1:11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</row>
    <row r="728" spans="1:11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</row>
    <row r="729" spans="1:11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</row>
    <row r="730" spans="1:11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</row>
    <row r="731" spans="1:11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</row>
    <row r="732" spans="1:11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</row>
    <row r="733" spans="1:11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</row>
    <row r="734" spans="1:11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</row>
    <row r="735" spans="1:11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</row>
    <row r="736" spans="1:11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</row>
    <row r="737" spans="1:11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</row>
    <row r="738" spans="1:11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</row>
    <row r="739" spans="1:11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</row>
    <row r="740" spans="1:11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</row>
    <row r="741" spans="1:11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</row>
    <row r="742" spans="1:11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</row>
    <row r="743" spans="1:11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</row>
    <row r="744" spans="1:11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</row>
    <row r="745" spans="1:11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</row>
    <row r="746" spans="1:11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</row>
    <row r="747" spans="1:11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</row>
    <row r="748" spans="1:11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</row>
    <row r="749" spans="1:11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</row>
    <row r="750" spans="1:11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</row>
    <row r="751" spans="1:11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</row>
    <row r="752" spans="1:11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</row>
    <row r="753" spans="1:11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</row>
    <row r="754" spans="1:11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</row>
    <row r="755" spans="1:11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</row>
    <row r="756" spans="1:11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</row>
    <row r="757" spans="1:11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</row>
    <row r="758" spans="1:11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</row>
    <row r="759" spans="1:11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</row>
    <row r="760" spans="1:11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</row>
    <row r="761" spans="1:11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</row>
    <row r="762" spans="1:11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</row>
    <row r="763" spans="1:11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</row>
    <row r="764" spans="1:11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</row>
    <row r="765" spans="1:11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</row>
    <row r="766" spans="1:11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</row>
    <row r="767" spans="1:11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</row>
    <row r="768" spans="1:11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</row>
    <row r="769" spans="1:11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</row>
    <row r="770" spans="1:11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</row>
    <row r="771" spans="1:11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</row>
    <row r="772" spans="1:11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</row>
    <row r="773" spans="1:11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</row>
    <row r="774" spans="1:11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</row>
    <row r="775" spans="1:11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</row>
    <row r="776" spans="1:11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</row>
    <row r="777" spans="1:11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</row>
    <row r="778" spans="1:11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</row>
    <row r="779" spans="1:11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</row>
    <row r="780" spans="1:11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</row>
    <row r="781" spans="1:11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</row>
    <row r="782" spans="1:11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</row>
    <row r="783" spans="1:11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</row>
    <row r="784" spans="1:11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</row>
    <row r="785" spans="1:11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</row>
    <row r="786" spans="1:11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</row>
    <row r="787" spans="1:11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</row>
    <row r="788" spans="1:11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</row>
    <row r="789" spans="1:11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</row>
    <row r="790" spans="1:11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</row>
    <row r="791" spans="1:11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</row>
    <row r="792" spans="1:11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</row>
    <row r="793" spans="1:11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</row>
    <row r="794" spans="1:11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</row>
    <row r="795" spans="1:11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</row>
    <row r="796" spans="1:11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</row>
    <row r="797" spans="1:11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</row>
    <row r="798" spans="1:11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</row>
    <row r="799" spans="1:11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</row>
    <row r="800" spans="1:11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</row>
    <row r="801" spans="1:11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</row>
    <row r="802" spans="1:11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</row>
    <row r="803" spans="1:11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</row>
    <row r="804" spans="1:11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</row>
    <row r="805" spans="1:11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</row>
    <row r="806" spans="1:11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</row>
    <row r="807" spans="1:11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</row>
    <row r="808" spans="1:11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</row>
    <row r="809" spans="1:11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</row>
    <row r="810" spans="1:11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</row>
    <row r="811" spans="1:11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</row>
    <row r="812" spans="1:11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</row>
    <row r="813" spans="1:11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</row>
    <row r="814" spans="1:11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</row>
    <row r="815" spans="1:11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</row>
    <row r="816" spans="1:11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</row>
    <row r="817" spans="1:11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</row>
    <row r="818" spans="1:11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</row>
    <row r="819" spans="1:11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</row>
    <row r="820" spans="1:11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</row>
    <row r="821" spans="1:11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</row>
    <row r="822" spans="1:11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</row>
    <row r="823" spans="1:11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</row>
    <row r="824" spans="1:11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</row>
    <row r="825" spans="1:11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</row>
    <row r="826" spans="1:11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</row>
    <row r="827" spans="1:11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</row>
    <row r="828" spans="1:11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</row>
    <row r="829" spans="1:11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</row>
    <row r="830" spans="1:11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</row>
    <row r="831" spans="1:11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</row>
    <row r="832" spans="1:11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</row>
    <row r="833" spans="1:11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</row>
    <row r="834" spans="1:11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</row>
    <row r="835" spans="1:11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</row>
    <row r="836" spans="1:11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</row>
    <row r="837" spans="1:11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</row>
    <row r="838" spans="1:11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</row>
    <row r="839" spans="1:11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</row>
    <row r="840" spans="1:11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</row>
    <row r="841" spans="1:11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</row>
    <row r="842" spans="1:11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</row>
    <row r="843" spans="1:11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</row>
    <row r="844" spans="1:11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</row>
    <row r="845" spans="1:11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</row>
    <row r="846" spans="1:11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</row>
    <row r="847" spans="1:11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</row>
    <row r="848" spans="1:11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</row>
    <row r="849" spans="1:11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</row>
    <row r="850" spans="1:11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</row>
    <row r="851" spans="1:11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</row>
    <row r="852" spans="1:11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</row>
    <row r="853" spans="1:11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</row>
    <row r="854" spans="1:11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</row>
    <row r="855" spans="1:11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</row>
    <row r="856" spans="1:11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</row>
    <row r="857" spans="1:11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</row>
    <row r="858" spans="1:11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</row>
    <row r="859" spans="1:11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</row>
    <row r="860" spans="1:11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</row>
    <row r="861" spans="1:11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</row>
    <row r="862" spans="1:11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</row>
    <row r="863" spans="1:11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</row>
    <row r="864" spans="1:11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</row>
    <row r="865" spans="1:11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</row>
    <row r="866" spans="1:11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</row>
    <row r="867" spans="1:11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</row>
    <row r="868" spans="1:11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</row>
    <row r="869" spans="1:11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</row>
    <row r="870" spans="1:11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</row>
    <row r="871" spans="1:11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</row>
    <row r="872" spans="1:11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</row>
    <row r="873" spans="1:11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</row>
    <row r="874" spans="1:11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</row>
    <row r="875" spans="1:11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</row>
    <row r="876" spans="1:11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</row>
    <row r="877" spans="1:11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</row>
    <row r="878" spans="1:11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</row>
    <row r="879" spans="1:11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</row>
    <row r="880" spans="1:11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</row>
    <row r="881" spans="1:11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</row>
    <row r="882" spans="1:11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</row>
    <row r="883" spans="1:11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</row>
    <row r="884" spans="1:11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</row>
    <row r="885" spans="1:11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</row>
    <row r="886" spans="1:11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</row>
    <row r="887" spans="1:11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</row>
    <row r="888" spans="1:11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</row>
    <row r="889" spans="1:11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</row>
    <row r="890" spans="1:11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</row>
    <row r="891" spans="1:11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</row>
    <row r="892" spans="1:11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</row>
    <row r="893" spans="1:11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</row>
    <row r="894" spans="1:11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</row>
    <row r="895" spans="1:11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</row>
    <row r="896" spans="1:11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</row>
    <row r="897" spans="1:11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</row>
    <row r="898" spans="1:11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</row>
    <row r="899" spans="1:11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</row>
    <row r="900" spans="1:11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</row>
    <row r="901" spans="1:11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</row>
    <row r="902" spans="1:11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</row>
    <row r="903" spans="1:11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</row>
    <row r="904" spans="1:11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</row>
    <row r="905" spans="1:11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</row>
    <row r="906" spans="1:11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</row>
    <row r="907" spans="1:11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</row>
    <row r="908" spans="1:11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</row>
    <row r="909" spans="1:11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</row>
    <row r="910" spans="1:11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</row>
    <row r="911" spans="1:11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</row>
    <row r="912" spans="1:11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</row>
    <row r="913" spans="1:11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</row>
    <row r="914" spans="1:11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</row>
    <row r="915" spans="1:11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</row>
    <row r="916" spans="1:11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</row>
    <row r="917" spans="1:11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</row>
    <row r="918" spans="1:11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</row>
    <row r="919" spans="1:11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</row>
    <row r="920" spans="1:11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</row>
    <row r="921" spans="1:11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</row>
    <row r="922" spans="1:11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</row>
    <row r="923" spans="1:11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</row>
    <row r="924" spans="1:11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</row>
    <row r="925" spans="1:11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</row>
    <row r="926" spans="1:11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</row>
    <row r="927" spans="1:11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</row>
    <row r="928" spans="1:11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</row>
    <row r="929" spans="1:11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</row>
    <row r="930" spans="1:11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</row>
    <row r="931" spans="1:11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</row>
    <row r="932" spans="1:11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</row>
    <row r="933" spans="1:11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</row>
    <row r="934" spans="1:11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</row>
    <row r="935" spans="1:11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</row>
    <row r="936" spans="1:11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</row>
    <row r="937" spans="1:11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</row>
    <row r="938" spans="1:11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</row>
    <row r="939" spans="1:11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</row>
    <row r="940" spans="1:11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</row>
    <row r="941" spans="1:11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</row>
    <row r="942" spans="1:11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</row>
    <row r="943" spans="1:11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</row>
    <row r="944" spans="1:11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</row>
    <row r="945" spans="1:11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</row>
    <row r="946" spans="1:11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</row>
    <row r="947" spans="1:11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</row>
    <row r="948" spans="1:11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</row>
    <row r="949" spans="1:11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</row>
    <row r="950" spans="1:11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</row>
    <row r="951" spans="1:11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</row>
    <row r="952" spans="1:11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</row>
    <row r="953" spans="1:11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</row>
    <row r="954" spans="1:11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</row>
    <row r="955" spans="1:11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</row>
    <row r="956" spans="1:11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</row>
    <row r="957" spans="1:11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</row>
    <row r="958" spans="1:11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</row>
    <row r="959" spans="1:11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</row>
    <row r="960" spans="1:11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</row>
    <row r="961" spans="1:11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</row>
    <row r="962" spans="1:11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</row>
    <row r="963" spans="1:11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</row>
    <row r="964" spans="1:11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</row>
    <row r="965" spans="1:11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</row>
    <row r="966" spans="1:11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</row>
    <row r="967" spans="1:11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</row>
    <row r="968" spans="1:11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</row>
    <row r="969" spans="1:11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</row>
    <row r="970" spans="1:11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</row>
    <row r="971" spans="1:11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</row>
    <row r="972" spans="1:11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</row>
    <row r="973" spans="1:11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</row>
    <row r="974" spans="1:11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</row>
    <row r="975" spans="1:11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</row>
    <row r="976" spans="1:11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</row>
    <row r="977" spans="1:11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</row>
    <row r="978" spans="1:11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</row>
    <row r="979" spans="1:11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</row>
    <row r="980" spans="1:11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</row>
    <row r="981" spans="1:11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</row>
    <row r="982" spans="1:11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</row>
    <row r="983" spans="1:11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</row>
    <row r="984" spans="1:11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</row>
    <row r="985" spans="1:11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</row>
    <row r="986" spans="1:11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</row>
    <row r="987" spans="1:11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</row>
    <row r="988" spans="1:11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</row>
    <row r="989" spans="1:11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</row>
    <row r="990" spans="1:11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</row>
    <row r="991" spans="1:11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</row>
    <row r="992" spans="1:11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</row>
    <row r="993" spans="1:11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</row>
    <row r="994" spans="1:11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</row>
    <row r="995" spans="1:11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</row>
    <row r="996" spans="1:11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</row>
    <row r="997" spans="1:11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</row>
    <row r="998" spans="1:11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</row>
    <row r="999" spans="1:11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</row>
    <row r="1000" spans="1:11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</row>
    <row r="1001" spans="1:11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</row>
    <row r="1002" spans="1:11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</row>
    <row r="1003" spans="1:11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</row>
    <row r="1004" spans="1:11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</row>
    <row r="1005" spans="1:11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</row>
    <row r="1006" spans="1:11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</row>
    <row r="1007" spans="1:11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</row>
    <row r="1008" spans="1:11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</row>
    <row r="1009" spans="1:11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</row>
    <row r="1010" spans="1:11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</row>
    <row r="1011" spans="1:11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</row>
    <row r="1012" spans="1:11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</row>
    <row r="1013" spans="1:11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</row>
    <row r="1014" spans="1:11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</row>
    <row r="1015" spans="1:11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</row>
    <row r="1016" spans="1:11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</row>
    <row r="1017" spans="1:11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</row>
    <row r="1018" spans="1:11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</row>
    <row r="1019" spans="1:11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</row>
    <row r="1020" spans="1:11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</row>
    <row r="1021" spans="1:11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</row>
    <row r="1022" spans="1:11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</row>
    <row r="1023" spans="1:11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</row>
    <row r="1024" spans="1:11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</row>
    <row r="1025" spans="1:11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</row>
    <row r="1026" spans="1:11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</row>
    <row r="1027" spans="1:11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</row>
    <row r="1028" spans="1:11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</row>
    <row r="1029" spans="1:11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</row>
    <row r="1030" spans="1:11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</row>
    <row r="1031" spans="1:11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</row>
    <row r="1032" spans="1:11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</row>
    <row r="1033" spans="1:11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</row>
    <row r="1034" spans="1:11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</row>
    <row r="1035" spans="1:11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</row>
    <row r="1036" spans="1:11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</row>
    <row r="1037" spans="1:11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</row>
    <row r="1038" spans="1:11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</row>
    <row r="1039" spans="1:11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</row>
    <row r="1040" spans="1:11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</row>
    <row r="1041" spans="1:11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</row>
    <row r="1042" spans="1:11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</row>
    <row r="1043" spans="1:11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</row>
    <row r="1044" spans="1:11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</row>
    <row r="1045" spans="1:11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</row>
    <row r="1046" spans="1:11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</row>
    <row r="1047" spans="1:11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</row>
    <row r="1048" spans="1:11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</row>
    <row r="1049" spans="1:11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</row>
    <row r="1050" spans="1:11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</row>
    <row r="1051" spans="1:11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</row>
    <row r="1052" spans="1:11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</row>
    <row r="1053" spans="1:11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</row>
    <row r="1054" spans="1:11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</row>
    <row r="1055" spans="1:11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</row>
    <row r="1056" spans="1:11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</row>
    <row r="1057" spans="1:11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</row>
    <row r="1058" spans="1:11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</row>
    <row r="1059" spans="1:11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</row>
    <row r="1060" spans="1:11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</row>
    <row r="1061" spans="1:11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</row>
    <row r="1062" spans="1:11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</row>
    <row r="1063" spans="1:11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</row>
    <row r="1064" spans="1:11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</row>
    <row r="1065" spans="1:11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</row>
    <row r="1066" spans="1:11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</row>
    <row r="1067" spans="1:11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</row>
    <row r="1068" spans="1:11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</row>
    <row r="1069" spans="1:11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</row>
    <row r="1070" spans="1:11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</row>
    <row r="1071" spans="1:11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</row>
    <row r="1072" spans="1:11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</row>
    <row r="1073" spans="1:11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</row>
    <row r="1074" spans="1:11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</row>
    <row r="1075" spans="1:11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</row>
    <row r="1076" spans="1:11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</row>
    <row r="1077" spans="1:11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</row>
    <row r="1078" spans="1:11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</row>
    <row r="1079" spans="1:11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</row>
    <row r="1080" spans="1:11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</row>
    <row r="1081" spans="1:11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</row>
    <row r="1082" spans="1:11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</row>
    <row r="1083" spans="1:11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</row>
    <row r="1084" spans="1:11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</row>
    <row r="1085" spans="1:11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</row>
    <row r="1086" spans="1:11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</row>
    <row r="1087" spans="1:11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</row>
    <row r="1088" spans="1:11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</row>
    <row r="1089" spans="1:11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</row>
    <row r="1090" spans="1:11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</row>
    <row r="1091" spans="1:11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</row>
    <row r="1092" spans="1:11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</row>
    <row r="1093" spans="1:11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</row>
    <row r="1094" spans="1:11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</row>
    <row r="1095" spans="1:11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</row>
    <row r="1096" spans="1:11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</row>
    <row r="1097" spans="1:11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</row>
    <row r="1098" spans="1:11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</row>
    <row r="1099" spans="1:11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</row>
    <row r="1100" spans="1:11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</row>
    <row r="1101" spans="1:11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</row>
    <row r="1102" spans="1:11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</row>
    <row r="1103" spans="1:11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</row>
    <row r="1104" spans="1:11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</row>
    <row r="1105" spans="1:11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</row>
    <row r="1106" spans="1:11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</row>
    <row r="1107" spans="1:11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</row>
    <row r="1108" spans="1:11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</row>
    <row r="1109" spans="1:11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</row>
    <row r="1110" spans="1:11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</row>
    <row r="1111" spans="1:11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</row>
    <row r="1112" spans="1:11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</row>
    <row r="1113" spans="1:11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</row>
    <row r="1114" spans="1:11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</row>
    <row r="1115" spans="1:11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</row>
    <row r="1116" spans="1:11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</row>
    <row r="1117" spans="1:11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</row>
    <row r="1118" spans="1:11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</row>
    <row r="1119" spans="1:11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</row>
    <row r="1120" spans="1:11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</row>
    <row r="1121" spans="1:11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</row>
    <row r="1122" spans="1:11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</row>
    <row r="1123" spans="1:11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</row>
    <row r="1124" spans="1:11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</row>
    <row r="1125" spans="1:11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</row>
    <row r="1126" spans="1:11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</row>
    <row r="1127" spans="1:11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</row>
    <row r="1128" spans="1:11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</row>
    <row r="1129" spans="1:11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</row>
    <row r="1130" spans="1:11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</row>
    <row r="1131" spans="1:11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</row>
    <row r="1132" spans="1:11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</row>
    <row r="1133" spans="1:11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</row>
    <row r="1134" spans="1:11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</row>
    <row r="1135" spans="1:11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</row>
    <row r="1136" spans="1:11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</row>
    <row r="1137" spans="1:11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</row>
    <row r="1138" spans="1:11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</row>
    <row r="1139" spans="1:11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</row>
    <row r="1140" spans="1:11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</row>
    <row r="1141" spans="1:11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</row>
    <row r="1142" spans="1:11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</row>
    <row r="1143" spans="1:11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</row>
    <row r="1144" spans="1:11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</row>
    <row r="1145" spans="1:11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</row>
    <row r="1146" spans="1:11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</row>
    <row r="1147" spans="1:11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</row>
    <row r="1148" spans="1:11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</row>
    <row r="1149" spans="1:11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</row>
    <row r="1150" spans="1:11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</row>
    <row r="1151" spans="1:11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</row>
    <row r="1152" spans="1:11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</row>
    <row r="1153" spans="1:11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</row>
    <row r="1154" spans="1:11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</row>
    <row r="1155" spans="1:11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</row>
    <row r="1156" spans="1:11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</row>
    <row r="1157" spans="1:11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</row>
    <row r="1158" spans="1:11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</row>
    <row r="1159" spans="1:11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</row>
    <row r="1160" spans="1:11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</row>
    <row r="1161" spans="1:11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</row>
    <row r="1162" spans="1:11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</row>
    <row r="1163" spans="1:11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</row>
    <row r="1164" spans="1:11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</row>
    <row r="1165" spans="1:11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</row>
    <row r="1166" spans="1:11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</row>
    <row r="1167" spans="1:11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</row>
    <row r="1168" spans="1:11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</row>
    <row r="1169" spans="1:11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</row>
    <row r="1170" spans="1:11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</row>
    <row r="1171" spans="1:11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</row>
    <row r="1172" spans="1:11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</row>
    <row r="1173" spans="1:11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</row>
    <row r="1174" spans="1:11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</row>
    <row r="1175" spans="1:11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</row>
    <row r="1176" spans="1:11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</row>
    <row r="1177" spans="1:11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</row>
    <row r="1178" spans="1:11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</row>
    <row r="1179" spans="1:11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</row>
    <row r="1180" spans="1:11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</row>
    <row r="1181" spans="1:11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</row>
    <row r="1182" spans="1:11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</row>
    <row r="1183" spans="1:11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</row>
    <row r="1184" spans="1:11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</row>
    <row r="1185" spans="1:11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</row>
    <row r="1186" spans="1:11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</row>
    <row r="1187" spans="1:11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</row>
    <row r="1188" spans="1:11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</row>
    <row r="1189" spans="1:11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</row>
    <row r="1190" spans="1:11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</row>
    <row r="1191" spans="1:11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</row>
    <row r="1192" spans="1:11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</row>
    <row r="1193" spans="1:11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</row>
    <row r="1194" spans="1:11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</row>
    <row r="1195" spans="1:11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</row>
    <row r="1196" spans="1:11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</row>
    <row r="1197" spans="1:11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</row>
    <row r="1198" spans="1:11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</row>
    <row r="1199" spans="1:11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</row>
    <row r="1200" spans="1:11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</row>
    <row r="1201" spans="1:11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</row>
    <row r="1202" spans="1:11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</row>
    <row r="1203" spans="1:11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</row>
    <row r="1204" spans="1:11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</row>
    <row r="1205" spans="1:11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</row>
    <row r="1206" spans="1:11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</row>
    <row r="1207" spans="1:11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</row>
    <row r="1208" spans="1:11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</row>
    <row r="1209" spans="1:11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</row>
    <row r="1210" spans="1:11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</row>
    <row r="1211" spans="1:11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</row>
    <row r="1212" spans="1:11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</row>
    <row r="1213" spans="1:11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</row>
    <row r="1214" spans="1:11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</row>
    <row r="1215" spans="1:11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</row>
    <row r="1216" spans="1:11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</row>
    <row r="1217" spans="1:11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</row>
    <row r="1218" spans="1:11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</row>
    <row r="1219" spans="1:11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</row>
    <row r="1220" spans="1:11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</row>
    <row r="1221" spans="1:11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</row>
    <row r="1222" spans="1:11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</row>
    <row r="1223" spans="1:11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</row>
    <row r="1224" spans="1:11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</row>
    <row r="1225" spans="1:11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</row>
    <row r="1226" spans="1:11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</row>
    <row r="1227" spans="1:11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</row>
    <row r="1228" spans="1:11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</row>
    <row r="1229" spans="1:11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</row>
    <row r="1230" spans="1:11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</row>
    <row r="1231" spans="1:11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</row>
    <row r="1232" spans="1:11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</row>
    <row r="1233" spans="1:11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</row>
    <row r="1234" spans="1:11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</row>
    <row r="1235" spans="1:11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</row>
    <row r="1236" spans="1:11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</row>
    <row r="1237" spans="1:11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</row>
    <row r="1238" spans="1:11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</row>
    <row r="1239" spans="1:11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</row>
    <row r="1240" spans="1:11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</row>
    <row r="1241" spans="1:11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</row>
    <row r="1242" spans="1:11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</row>
    <row r="1243" spans="1:11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</row>
    <row r="1244" spans="1:11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</row>
    <row r="1245" spans="1:11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</row>
    <row r="1246" spans="1:11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</row>
    <row r="1247" spans="1:11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</row>
    <row r="1248" spans="1:11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</row>
    <row r="1249" spans="1:11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</row>
    <row r="1250" spans="1:11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</row>
    <row r="1251" spans="1:11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</row>
    <row r="1252" spans="1:11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</row>
    <row r="1253" spans="1:11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</row>
    <row r="1254" spans="1:11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</row>
    <row r="1255" spans="1:11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</row>
    <row r="1256" spans="1:11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</row>
    <row r="1257" spans="1:11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</row>
    <row r="1258" spans="1:11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</row>
    <row r="1259" spans="1:11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</row>
    <row r="1260" spans="1:11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</row>
    <row r="1261" spans="1:11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</row>
    <row r="1262" spans="1:11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</row>
    <row r="1263" spans="1:11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</row>
    <row r="1264" spans="1:11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</row>
    <row r="1265" spans="1:11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</row>
    <row r="1266" spans="1:11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</row>
    <row r="1267" spans="1:11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</row>
    <row r="1268" spans="1:11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</row>
    <row r="1269" spans="1:11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</row>
    <row r="1270" spans="1:11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</row>
    <row r="1271" spans="1:11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</row>
    <row r="1272" spans="1:11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</row>
    <row r="1273" spans="1:11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</row>
    <row r="1274" spans="1:11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</row>
    <row r="1275" spans="1:11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</row>
    <row r="1276" spans="1:11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</row>
    <row r="1277" spans="1:11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</row>
    <row r="1278" spans="1:11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</row>
    <row r="1279" spans="1:11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</row>
    <row r="1280" spans="1:11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</row>
    <row r="1281" spans="1:11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</row>
    <row r="1282" spans="1:11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</row>
    <row r="1283" spans="1:11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</row>
    <row r="1284" spans="1:11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</row>
    <row r="1285" spans="1:11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</row>
    <row r="1286" spans="1:11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</row>
    <row r="1287" spans="1:11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</row>
    <row r="1288" spans="1:11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</row>
    <row r="1289" spans="1:11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</row>
    <row r="1290" spans="1:11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</row>
    <row r="1291" spans="1:11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</row>
    <row r="1292" spans="1:11" x14ac:dyDescent="0.2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</row>
    <row r="1293" spans="1:11" x14ac:dyDescent="0.2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</row>
    <row r="1294" spans="1:11" x14ac:dyDescent="0.2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</row>
    <row r="1295" spans="1:11" x14ac:dyDescent="0.2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</row>
    <row r="1296" spans="1:11" x14ac:dyDescent="0.2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</row>
    <row r="1297" spans="1:11" x14ac:dyDescent="0.2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</row>
    <row r="1298" spans="1:11" x14ac:dyDescent="0.2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</row>
    <row r="1299" spans="1:11" x14ac:dyDescent="0.2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</row>
    <row r="1300" spans="1:11" x14ac:dyDescent="0.2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</row>
  </sheetData>
  <sortState ref="A13:AW25">
    <sortCondition ref="A13"/>
  </sortState>
  <mergeCells count="44">
    <mergeCell ref="AP43:AQ43"/>
    <mergeCell ref="D44:AC44"/>
    <mergeCell ref="E49:E50"/>
    <mergeCell ref="F49:F50"/>
    <mergeCell ref="G49:AM49"/>
    <mergeCell ref="AP49:AP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D7:AC7"/>
    <mergeCell ref="A2:AI2"/>
    <mergeCell ref="B1:AG1"/>
    <mergeCell ref="D5:AG6"/>
    <mergeCell ref="B3:AM3"/>
    <mergeCell ref="AP6:AQ6"/>
    <mergeCell ref="S13:U13"/>
    <mergeCell ref="F12:F13"/>
    <mergeCell ref="V13:X13"/>
    <mergeCell ref="Y13:AA13"/>
    <mergeCell ref="AB13:AD13"/>
    <mergeCell ref="AP12:AP13"/>
    <mergeCell ref="M13:O13"/>
    <mergeCell ref="P13:R13"/>
    <mergeCell ref="AE13:AG13"/>
    <mergeCell ref="AH13:AJ13"/>
    <mergeCell ref="AK13:AM13"/>
    <mergeCell ref="G12:AM12"/>
    <mergeCell ref="B30:C30"/>
    <mergeCell ref="J13:L13"/>
    <mergeCell ref="G13:I13"/>
    <mergeCell ref="E12:E13"/>
    <mergeCell ref="B38:AG38"/>
    <mergeCell ref="A39:AI39"/>
    <mergeCell ref="B40:AM40"/>
    <mergeCell ref="D42:AG43"/>
    <mergeCell ref="AK50:AM50"/>
    <mergeCell ref="B64:C64"/>
  </mergeCells>
  <phoneticPr fontId="2" type="noConversion"/>
  <printOptions horizontalCentered="1"/>
  <pageMargins left="0" right="0" top="0" bottom="0" header="0" footer="0"/>
  <pageSetup paperSize="9" scale="94" fitToHeight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indexed="10"/>
  </sheetPr>
  <dimension ref="A1:R1325"/>
  <sheetViews>
    <sheetView topLeftCell="A10" zoomScaleNormal="100" workbookViewId="0">
      <selection activeCell="F13" sqref="F13:F25"/>
    </sheetView>
  </sheetViews>
  <sheetFormatPr defaultRowHeight="12.75" x14ac:dyDescent="0.2"/>
  <cols>
    <col min="1" max="1" width="3.85546875" style="80" customWidth="1"/>
    <col min="2" max="2" width="20.85546875" style="80" customWidth="1"/>
    <col min="3" max="3" width="9.5703125" style="80" customWidth="1"/>
    <col min="4" max="4" width="25.140625" style="80" customWidth="1"/>
    <col min="5" max="5" width="6" style="80" customWidth="1"/>
    <col min="6" max="6" width="6.5703125" style="80" customWidth="1"/>
    <col min="7" max="7" width="5.140625" style="80" customWidth="1"/>
    <col min="8" max="8" width="6.140625" style="80" customWidth="1"/>
    <col min="9" max="9" width="11.140625" style="80" customWidth="1"/>
    <col min="10" max="10" width="10.5703125" style="80" customWidth="1"/>
    <col min="11" max="11" width="11.28515625" style="80" customWidth="1"/>
    <col min="12" max="12" width="3.7109375" style="80" hidden="1" customWidth="1"/>
    <col min="13" max="15" width="7.7109375" style="80" hidden="1" customWidth="1"/>
    <col min="16" max="16" width="8.5703125" style="80" customWidth="1"/>
    <col min="17" max="17" width="6.28515625" style="80" customWidth="1"/>
    <col min="18" max="18" width="8.140625" style="80" customWidth="1"/>
  </cols>
  <sheetData>
    <row r="1" spans="1:18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8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8" ht="19.5" customHeight="1" x14ac:dyDescent="0.2">
      <c r="A4" s="45"/>
      <c r="B4" s="50"/>
      <c r="C4" s="421" t="s">
        <v>304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94"/>
      <c r="P4" s="94"/>
      <c r="Q4" s="45"/>
    </row>
    <row r="5" spans="1:18" ht="19.5" customHeight="1" x14ac:dyDescent="0.2">
      <c r="A5" s="45" t="s">
        <v>11</v>
      </c>
      <c r="B5" s="289" t="s">
        <v>221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94"/>
      <c r="P5" s="48" t="s">
        <v>264</v>
      </c>
      <c r="Q5" s="56"/>
      <c r="R5" s="148"/>
    </row>
    <row r="6" spans="1:18" ht="19.5" customHeight="1" x14ac:dyDescent="0.2">
      <c r="A6" s="45" t="s">
        <v>12</v>
      </c>
      <c r="B6" s="289" t="s">
        <v>220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94"/>
      <c r="P6" s="50" t="s">
        <v>14</v>
      </c>
      <c r="Q6" s="50" t="s">
        <v>261</v>
      </c>
    </row>
    <row r="7" spans="1:18" ht="16.5" x14ac:dyDescent="0.2">
      <c r="A7" s="149" t="s">
        <v>13</v>
      </c>
      <c r="B7" s="289" t="s">
        <v>219</v>
      </c>
      <c r="C7" s="45"/>
      <c r="D7" s="150"/>
      <c r="E7" s="150"/>
      <c r="F7" s="45"/>
      <c r="G7" s="45"/>
      <c r="H7" s="45"/>
      <c r="I7" s="45"/>
      <c r="J7" s="45"/>
      <c r="K7" s="45"/>
      <c r="L7" s="45"/>
      <c r="P7" s="50" t="s">
        <v>15</v>
      </c>
    </row>
    <row r="8" spans="1:18" ht="16.5" x14ac:dyDescent="0.2">
      <c r="A8" s="149" t="s">
        <v>0</v>
      </c>
      <c r="B8" s="288" t="s">
        <v>307</v>
      </c>
      <c r="C8" s="45"/>
      <c r="D8" s="150"/>
      <c r="E8" s="150"/>
      <c r="F8" s="45"/>
      <c r="G8" s="45"/>
      <c r="H8" s="45"/>
      <c r="I8" s="45"/>
      <c r="J8" s="45"/>
      <c r="K8" s="45"/>
      <c r="L8" s="45"/>
      <c r="P8" s="50"/>
    </row>
    <row r="9" spans="1:18" ht="18.75" x14ac:dyDescent="0.2">
      <c r="A9" s="164" t="str">
        <f>Заголовки!A12</f>
        <v>г.Чебоксары, стадион "Олимпийский"</v>
      </c>
      <c r="B9" s="45"/>
      <c r="C9" s="45"/>
      <c r="D9" s="45"/>
      <c r="E9" s="45"/>
      <c r="F9" s="54" t="s">
        <v>55</v>
      </c>
      <c r="G9" s="54"/>
      <c r="H9" s="54"/>
      <c r="J9" s="45"/>
      <c r="K9" s="45"/>
      <c r="M9" s="45"/>
      <c r="P9" s="55" t="s">
        <v>16</v>
      </c>
    </row>
    <row r="10" spans="1:18" ht="13.5" thickBot="1" x14ac:dyDescent="0.25">
      <c r="A10" s="145"/>
      <c r="B10" s="45"/>
      <c r="D10" s="151"/>
      <c r="E10" s="151"/>
      <c r="F10" s="146" t="s">
        <v>1278</v>
      </c>
      <c r="G10" s="146"/>
      <c r="H10" s="146"/>
      <c r="I10" s="151"/>
      <c r="J10" s="151"/>
      <c r="K10" s="151"/>
      <c r="L10" s="151"/>
      <c r="M10" s="151"/>
      <c r="N10" s="151"/>
      <c r="O10" s="151"/>
      <c r="P10" s="151"/>
    </row>
    <row r="11" spans="1:18" ht="32.25" thickBot="1" x14ac:dyDescent="0.25">
      <c r="A11" s="115" t="s">
        <v>40</v>
      </c>
      <c r="B11" s="116" t="s">
        <v>48</v>
      </c>
      <c r="C11" s="117" t="s">
        <v>38</v>
      </c>
      <c r="D11" s="116" t="s">
        <v>43</v>
      </c>
      <c r="E11" s="392" t="s">
        <v>29</v>
      </c>
      <c r="F11" s="117" t="s">
        <v>4</v>
      </c>
      <c r="G11" s="389" t="s">
        <v>114</v>
      </c>
      <c r="H11" s="389" t="s">
        <v>115</v>
      </c>
      <c r="I11" s="418" t="s">
        <v>27</v>
      </c>
      <c r="J11" s="419"/>
      <c r="K11" s="419"/>
      <c r="L11" s="419"/>
      <c r="M11" s="419"/>
      <c r="N11" s="419"/>
      <c r="O11" s="420"/>
      <c r="P11" s="117" t="s">
        <v>5</v>
      </c>
      <c r="Q11" s="121" t="s">
        <v>26</v>
      </c>
      <c r="R11" s="121" t="s">
        <v>6</v>
      </c>
    </row>
    <row r="12" spans="1:18" ht="21.75" thickBot="1" x14ac:dyDescent="0.25">
      <c r="A12" s="122"/>
      <c r="B12" s="123"/>
      <c r="C12" s="124"/>
      <c r="D12" s="123"/>
      <c r="E12" s="393"/>
      <c r="F12" s="191"/>
      <c r="G12" s="390"/>
      <c r="H12" s="390"/>
      <c r="I12" s="152" t="s">
        <v>7</v>
      </c>
      <c r="J12" s="152" t="s">
        <v>8</v>
      </c>
      <c r="K12" s="152" t="s">
        <v>9</v>
      </c>
      <c r="L12" s="153" t="s">
        <v>40</v>
      </c>
      <c r="M12" s="152" t="s">
        <v>17</v>
      </c>
      <c r="N12" s="152" t="s">
        <v>18</v>
      </c>
      <c r="O12" s="152" t="s">
        <v>19</v>
      </c>
      <c r="P12" s="124"/>
      <c r="Q12" s="128"/>
      <c r="R12" s="128"/>
    </row>
    <row r="13" spans="1:18" ht="18" customHeight="1" x14ac:dyDescent="0.2">
      <c r="A13" s="64" t="s">
        <v>7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301" t="s">
        <v>834</v>
      </c>
      <c r="G13" s="68" t="e">
        <f>VLOOKUP($F13,#REF!,12,FALSE)</f>
        <v>#REF!</v>
      </c>
      <c r="H13" s="68" t="e">
        <f>VLOOKUP($F13,#REF!,13,FALSE)</f>
        <v>#REF!</v>
      </c>
      <c r="I13" s="67"/>
      <c r="J13" s="67"/>
      <c r="K13" s="67"/>
      <c r="L13" s="67"/>
      <c r="M13" s="154"/>
      <c r="N13" s="155"/>
      <c r="O13" s="155"/>
      <c r="P13" s="155"/>
      <c r="Q13" s="155"/>
      <c r="R13" s="69"/>
    </row>
    <row r="14" spans="1:18" ht="18" customHeight="1" x14ac:dyDescent="0.2">
      <c r="A14" s="67" t="s">
        <v>8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1" t="s">
        <v>318</v>
      </c>
      <c r="G14" s="68" t="e">
        <f>VLOOKUP($F14,#REF!,12,FALSE)</f>
        <v>#REF!</v>
      </c>
      <c r="H14" s="68" t="e">
        <f>VLOOKUP($F14,#REF!,13,FALSE)</f>
        <v>#REF!</v>
      </c>
      <c r="I14" s="67"/>
      <c r="J14" s="67"/>
      <c r="K14" s="67"/>
      <c r="L14" s="67"/>
      <c r="M14" s="154"/>
      <c r="N14" s="155"/>
      <c r="O14" s="155"/>
      <c r="P14" s="155"/>
      <c r="Q14" s="155"/>
      <c r="R14" s="69"/>
    </row>
    <row r="15" spans="1:18" ht="18" customHeight="1" x14ac:dyDescent="0.2">
      <c r="A15" s="64" t="s">
        <v>9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1" t="s">
        <v>319</v>
      </c>
      <c r="G15" s="68"/>
      <c r="H15" s="68"/>
      <c r="I15" s="67"/>
      <c r="J15" s="67"/>
      <c r="K15" s="67"/>
      <c r="L15" s="67"/>
      <c r="M15" s="154"/>
      <c r="N15" s="155"/>
      <c r="O15" s="155"/>
      <c r="P15" s="155"/>
      <c r="Q15" s="155"/>
      <c r="R15" s="69"/>
    </row>
    <row r="16" spans="1:18" ht="18" customHeight="1" x14ac:dyDescent="0.2">
      <c r="A16" s="67" t="s">
        <v>17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1" t="s">
        <v>328</v>
      </c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154"/>
      <c r="N16" s="155"/>
      <c r="O16" s="155"/>
      <c r="P16" s="155"/>
      <c r="Q16" s="155"/>
      <c r="R16" s="69"/>
    </row>
    <row r="17" spans="1:18" ht="18" customHeight="1" x14ac:dyDescent="0.2">
      <c r="A17" s="64" t="s">
        <v>18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1" t="s">
        <v>549</v>
      </c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154"/>
      <c r="N17" s="155"/>
      <c r="O17" s="155"/>
      <c r="P17" s="155"/>
      <c r="Q17" s="155"/>
      <c r="R17" s="69"/>
    </row>
    <row r="18" spans="1:18" ht="18" customHeight="1" x14ac:dyDescent="0.2">
      <c r="A18" s="67" t="s">
        <v>19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1" t="s">
        <v>556</v>
      </c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154"/>
      <c r="N18" s="155"/>
      <c r="O18" s="155"/>
      <c r="P18" s="155"/>
      <c r="Q18" s="155"/>
      <c r="R18" s="69" t="e">
        <f>VLOOKUP($F18,#REF!,9,FALSE)</f>
        <v>#REF!</v>
      </c>
    </row>
    <row r="19" spans="1:18" ht="18" customHeight="1" x14ac:dyDescent="0.2">
      <c r="A19" s="64" t="s">
        <v>20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1" t="s">
        <v>332</v>
      </c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154"/>
      <c r="N19" s="155"/>
      <c r="O19" s="155"/>
      <c r="P19" s="155"/>
      <c r="Q19" s="155"/>
      <c r="R19" s="69"/>
    </row>
    <row r="20" spans="1:18" ht="18" customHeight="1" x14ac:dyDescent="0.2">
      <c r="A20" s="67" t="s">
        <v>59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1" t="s">
        <v>101</v>
      </c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154"/>
      <c r="N20" s="155"/>
      <c r="O20" s="155"/>
      <c r="P20" s="155"/>
      <c r="Q20" s="155"/>
      <c r="R20" s="69"/>
    </row>
    <row r="21" spans="1:18" ht="18" customHeight="1" x14ac:dyDescent="0.2">
      <c r="A21" s="64" t="s">
        <v>66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1" t="s">
        <v>99</v>
      </c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154"/>
      <c r="N21" s="155"/>
      <c r="O21" s="155"/>
      <c r="P21" s="155"/>
      <c r="Q21" s="155"/>
      <c r="R21" s="69"/>
    </row>
    <row r="22" spans="1:18" ht="18" customHeight="1" x14ac:dyDescent="0.2">
      <c r="A22" s="67" t="s">
        <v>65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1" t="s">
        <v>581</v>
      </c>
      <c r="G22" s="68" t="e">
        <f>VLOOKUP($F22,#REF!,12,FALSE)</f>
        <v>#REF!</v>
      </c>
      <c r="H22" s="68" t="e">
        <f>VLOOKUP($F22,#REF!,13,FALSE)</f>
        <v>#REF!</v>
      </c>
      <c r="I22" s="67"/>
      <c r="J22" s="67"/>
      <c r="K22" s="67"/>
      <c r="L22" s="67"/>
      <c r="M22" s="154"/>
      <c r="N22" s="155"/>
      <c r="O22" s="155"/>
      <c r="P22" s="155"/>
      <c r="Q22" s="155"/>
      <c r="R22" s="69"/>
    </row>
    <row r="23" spans="1:18" ht="18" customHeight="1" x14ac:dyDescent="0.2">
      <c r="A23" s="64" t="s">
        <v>64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1" t="s">
        <v>818</v>
      </c>
      <c r="G23" s="68" t="e">
        <f>VLOOKUP($F23,#REF!,12,FALSE)</f>
        <v>#REF!</v>
      </c>
      <c r="H23" s="68" t="e">
        <f>VLOOKUP($F23,#REF!,13,FALSE)</f>
        <v>#REF!</v>
      </c>
      <c r="I23" s="67"/>
      <c r="J23" s="67"/>
      <c r="K23" s="67"/>
      <c r="L23" s="67"/>
      <c r="M23" s="154"/>
      <c r="N23" s="155"/>
      <c r="O23" s="155"/>
      <c r="P23" s="155"/>
      <c r="Q23" s="155"/>
      <c r="R23" s="69"/>
    </row>
    <row r="24" spans="1:18" ht="18" customHeight="1" x14ac:dyDescent="0.2">
      <c r="A24" s="64" t="s">
        <v>63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1" t="s">
        <v>508</v>
      </c>
      <c r="G24" s="68" t="e">
        <f>VLOOKUP($F24,#REF!,12,FALSE)</f>
        <v>#REF!</v>
      </c>
      <c r="H24" s="68" t="e">
        <f>VLOOKUP($F24,#REF!,13,FALSE)</f>
        <v>#REF!</v>
      </c>
      <c r="I24" s="67"/>
      <c r="J24" s="67"/>
      <c r="K24" s="67"/>
      <c r="L24" s="67"/>
      <c r="M24" s="154"/>
      <c r="N24" s="155"/>
      <c r="O24" s="155"/>
      <c r="P24" s="155"/>
      <c r="Q24" s="155"/>
      <c r="R24" s="69"/>
    </row>
    <row r="25" spans="1:18" ht="20.25" customHeight="1" x14ac:dyDescent="0.2">
      <c r="A25" s="64" t="s">
        <v>62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1" t="s">
        <v>804</v>
      </c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154"/>
      <c r="N25" s="155"/>
      <c r="O25" s="155"/>
      <c r="P25" s="155"/>
      <c r="Q25" s="155"/>
      <c r="R25" s="69"/>
    </row>
    <row r="26" spans="1:18" x14ac:dyDescent="0.2">
      <c r="A26" s="74"/>
      <c r="B26" s="77"/>
      <c r="C26" s="38"/>
      <c r="D26" s="77"/>
      <c r="E26" s="77"/>
      <c r="F26" s="299"/>
      <c r="G26" s="74"/>
      <c r="H26" s="74"/>
      <c r="I26" s="74"/>
      <c r="J26" s="74"/>
      <c r="K26" s="74"/>
      <c r="L26" s="74"/>
      <c r="M26" s="90"/>
      <c r="N26" s="37"/>
      <c r="O26" s="37"/>
      <c r="P26" s="37"/>
      <c r="Q26" s="37"/>
      <c r="R26" s="103"/>
    </row>
    <row r="27" spans="1:18" x14ac:dyDescent="0.2">
      <c r="A27" s="74"/>
      <c r="B27" s="111" t="s">
        <v>113</v>
      </c>
      <c r="C27" s="38"/>
      <c r="D27" s="111" t="s">
        <v>34</v>
      </c>
      <c r="E27" s="111"/>
      <c r="F27" s="74"/>
      <c r="G27" s="74"/>
      <c r="H27" s="74"/>
      <c r="I27" s="74"/>
      <c r="J27" s="111" t="s">
        <v>49</v>
      </c>
      <c r="K27" s="74"/>
      <c r="L27" s="74"/>
      <c r="M27" s="90"/>
      <c r="N27" s="111" t="s">
        <v>35</v>
      </c>
      <c r="O27" s="37"/>
      <c r="P27" s="37"/>
      <c r="Q27" s="37"/>
      <c r="R27" s="103"/>
    </row>
    <row r="28" spans="1:18" x14ac:dyDescent="0.2">
      <c r="A28" s="74"/>
      <c r="B28" s="77"/>
      <c r="C28" s="38"/>
      <c r="D28" s="77"/>
      <c r="E28" s="77"/>
      <c r="F28" s="74"/>
      <c r="G28" s="74"/>
      <c r="H28" s="74"/>
      <c r="I28" s="74"/>
      <c r="J28" s="74"/>
      <c r="K28" s="74"/>
      <c r="L28" s="74"/>
      <c r="M28" s="90"/>
      <c r="N28" s="37"/>
      <c r="O28" s="37"/>
      <c r="P28" s="37"/>
      <c r="Q28" s="37"/>
      <c r="R28" s="103"/>
    </row>
    <row r="29" spans="1:18" x14ac:dyDescent="0.2">
      <c r="A29" s="74"/>
      <c r="R29" s="103"/>
    </row>
    <row r="30" spans="1:18" ht="18.75" x14ac:dyDescent="0.2">
      <c r="A30" s="86"/>
      <c r="B30" s="87"/>
      <c r="C30" s="87"/>
      <c r="D30" s="87"/>
      <c r="E30" s="87"/>
      <c r="F30" s="87"/>
      <c r="G30" s="87"/>
      <c r="H30" s="87"/>
      <c r="I30" s="88"/>
      <c r="J30" s="87"/>
      <c r="K30" s="87"/>
      <c r="L30" s="83"/>
      <c r="M30" s="87"/>
      <c r="N30" s="83"/>
      <c r="O30" s="83"/>
      <c r="P30" s="83"/>
      <c r="Q30" s="156"/>
      <c r="R30" s="103"/>
    </row>
    <row r="31" spans="1:18" x14ac:dyDescent="0.2">
      <c r="A31" s="157"/>
      <c r="B31" s="87"/>
      <c r="C31" s="87"/>
      <c r="D31" s="87"/>
      <c r="E31" s="87"/>
      <c r="F31" s="83"/>
      <c r="G31" s="83"/>
      <c r="H31" s="83"/>
      <c r="I31" s="87"/>
      <c r="J31" s="87"/>
      <c r="K31" s="83"/>
      <c r="L31" s="83"/>
      <c r="M31" s="87"/>
      <c r="N31" s="83"/>
      <c r="O31" s="83"/>
      <c r="P31" s="83"/>
      <c r="Q31" s="42"/>
      <c r="R31" s="103"/>
    </row>
    <row r="32" spans="1:18" ht="14.25" x14ac:dyDescent="0.2">
      <c r="A32" s="158"/>
      <c r="B32" s="34"/>
      <c r="C32" s="34"/>
      <c r="D32" s="34"/>
      <c r="E32" s="34"/>
      <c r="F32" s="34"/>
      <c r="G32" s="34"/>
      <c r="H32" s="34"/>
      <c r="I32" s="34"/>
      <c r="J32" s="159"/>
      <c r="K32" s="34"/>
      <c r="L32" s="160"/>
      <c r="M32" s="161"/>
      <c r="N32" s="34"/>
      <c r="O32" s="34"/>
      <c r="P32" s="34"/>
      <c r="Q32" s="41"/>
      <c r="R32" s="103"/>
    </row>
    <row r="33" spans="1:18" x14ac:dyDescent="0.2">
      <c r="A33" s="158"/>
      <c r="B33" s="34"/>
      <c r="C33" s="34"/>
      <c r="D33" s="34"/>
      <c r="E33" s="34"/>
      <c r="F33" s="34"/>
      <c r="G33" s="34"/>
      <c r="H33" s="34"/>
      <c r="I33" s="41"/>
      <c r="J33" s="41"/>
      <c r="K33" s="41"/>
      <c r="L33" s="34"/>
      <c r="M33" s="41"/>
      <c r="N33" s="41"/>
      <c r="O33" s="41"/>
      <c r="P33" s="34"/>
      <c r="Q33" s="41"/>
      <c r="R33" s="103"/>
    </row>
    <row r="34" spans="1:18" x14ac:dyDescent="0.2">
      <c r="A34" s="74"/>
      <c r="B34" s="90"/>
      <c r="C34" s="78"/>
      <c r="D34" s="90"/>
      <c r="E34" s="90"/>
      <c r="F34" s="74"/>
      <c r="G34" s="74"/>
      <c r="H34" s="74"/>
      <c r="I34" s="74"/>
      <c r="J34" s="74"/>
      <c r="K34" s="74"/>
      <c r="L34" s="74"/>
      <c r="M34" s="90"/>
      <c r="N34" s="83"/>
      <c r="O34" s="83"/>
      <c r="P34" s="83"/>
      <c r="Q34" s="83"/>
      <c r="R34" s="103"/>
    </row>
    <row r="35" spans="1:18" x14ac:dyDescent="0.2">
      <c r="A35" s="74"/>
      <c r="B35" s="90"/>
      <c r="C35" s="78"/>
      <c r="D35" s="90"/>
      <c r="E35" s="90"/>
      <c r="F35" s="74"/>
      <c r="G35" s="74"/>
      <c r="H35" s="74"/>
      <c r="I35" s="74"/>
      <c r="J35" s="74"/>
      <c r="K35" s="74"/>
      <c r="L35" s="74"/>
      <c r="M35" s="90"/>
      <c r="N35" s="83"/>
      <c r="O35" s="83"/>
      <c r="P35" s="83"/>
      <c r="Q35" s="83"/>
      <c r="R35" s="103"/>
    </row>
    <row r="36" spans="1:18" x14ac:dyDescent="0.2">
      <c r="A36" s="74"/>
      <c r="B36" s="90"/>
      <c r="C36" s="78"/>
      <c r="D36" s="90"/>
      <c r="E36" s="90"/>
      <c r="F36" s="74"/>
      <c r="G36" s="74"/>
      <c r="H36" s="74"/>
      <c r="I36" s="74"/>
      <c r="J36" s="74"/>
      <c r="K36" s="74"/>
      <c r="L36" s="74"/>
      <c r="M36" s="90"/>
      <c r="N36" s="83"/>
      <c r="O36" s="83"/>
      <c r="P36" s="83"/>
      <c r="Q36" s="83"/>
      <c r="R36" s="103"/>
    </row>
    <row r="37" spans="1:18" x14ac:dyDescent="0.2">
      <c r="A37" s="74"/>
      <c r="B37" s="90"/>
      <c r="C37" s="78"/>
      <c r="D37" s="90"/>
      <c r="E37" s="90"/>
      <c r="F37" s="74"/>
      <c r="G37" s="74"/>
      <c r="H37" s="74"/>
      <c r="I37" s="74"/>
      <c r="J37" s="74"/>
      <c r="K37" s="74"/>
      <c r="L37" s="74"/>
      <c r="M37" s="90"/>
      <c r="N37" s="83"/>
      <c r="O37" s="83"/>
      <c r="P37" s="83"/>
      <c r="Q37" s="83"/>
      <c r="R37" s="78"/>
    </row>
    <row r="38" spans="1:18" x14ac:dyDescent="0.2">
      <c r="A38" s="74"/>
      <c r="B38" s="90"/>
      <c r="C38" s="78"/>
      <c r="D38" s="90"/>
      <c r="E38" s="90"/>
      <c r="F38" s="74"/>
      <c r="G38" s="74"/>
      <c r="H38" s="74"/>
      <c r="I38" s="74"/>
      <c r="J38" s="74"/>
      <c r="K38" s="74"/>
      <c r="L38" s="74"/>
      <c r="M38" s="90"/>
      <c r="N38" s="83"/>
      <c r="O38" s="83"/>
      <c r="P38" s="83"/>
      <c r="Q38" s="83"/>
      <c r="R38" s="78"/>
    </row>
    <row r="39" spans="1:18" x14ac:dyDescent="0.2">
      <c r="A39" s="74"/>
      <c r="B39" s="90"/>
      <c r="C39" s="78"/>
      <c r="D39" s="90"/>
      <c r="E39" s="90"/>
      <c r="F39" s="74"/>
      <c r="G39" s="74"/>
      <c r="H39" s="74"/>
      <c r="I39" s="74"/>
      <c r="J39" s="74"/>
      <c r="K39" s="74"/>
      <c r="L39" s="74"/>
      <c r="M39" s="90"/>
      <c r="N39" s="83"/>
      <c r="O39" s="83"/>
      <c r="P39" s="83"/>
      <c r="Q39" s="83"/>
      <c r="R39" s="78"/>
    </row>
    <row r="40" spans="1:18" x14ac:dyDescent="0.2">
      <c r="A40" s="74"/>
      <c r="B40" s="90"/>
      <c r="C40" s="78"/>
      <c r="D40" s="90"/>
      <c r="E40" s="90"/>
      <c r="F40" s="74"/>
      <c r="G40" s="74"/>
      <c r="H40" s="74"/>
      <c r="I40" s="74"/>
      <c r="J40" s="74"/>
      <c r="K40" s="74"/>
      <c r="L40" s="74"/>
      <c r="M40" s="90"/>
      <c r="N40" s="83"/>
      <c r="O40" s="83"/>
      <c r="P40" s="83"/>
      <c r="Q40" s="83"/>
      <c r="R40" s="78"/>
    </row>
    <row r="41" spans="1:18" x14ac:dyDescent="0.2">
      <c r="A41" s="74"/>
      <c r="B41" s="90"/>
      <c r="C41" s="78"/>
      <c r="D41" s="90"/>
      <c r="E41" s="90"/>
      <c r="F41" s="74"/>
      <c r="G41" s="74"/>
      <c r="H41" s="74"/>
      <c r="I41" s="74"/>
      <c r="J41" s="74"/>
      <c r="K41" s="74"/>
      <c r="L41" s="74"/>
      <c r="M41" s="90"/>
      <c r="N41" s="83"/>
      <c r="O41" s="83"/>
      <c r="P41" s="83"/>
      <c r="Q41" s="83"/>
      <c r="R41" s="78"/>
    </row>
    <row r="42" spans="1:18" x14ac:dyDescent="0.2">
      <c r="A42" s="74"/>
      <c r="B42" s="90"/>
      <c r="C42" s="78"/>
      <c r="D42" s="90"/>
      <c r="E42" s="90"/>
      <c r="F42" s="74"/>
      <c r="G42" s="74"/>
      <c r="H42" s="74"/>
      <c r="I42" s="74"/>
      <c r="J42" s="74"/>
      <c r="K42" s="74"/>
      <c r="L42" s="74"/>
      <c r="M42" s="90"/>
      <c r="N42" s="83"/>
      <c r="O42" s="83"/>
      <c r="P42" s="83"/>
      <c r="Q42" s="83"/>
      <c r="R42" s="78"/>
    </row>
    <row r="43" spans="1:18" x14ac:dyDescent="0.2">
      <c r="A43" s="74"/>
      <c r="B43" s="90"/>
      <c r="C43" s="78"/>
      <c r="D43" s="90"/>
      <c r="E43" s="90"/>
      <c r="F43" s="74"/>
      <c r="G43" s="74"/>
      <c r="H43" s="74"/>
      <c r="I43" s="74"/>
      <c r="J43" s="74"/>
      <c r="K43" s="74"/>
      <c r="L43" s="74"/>
      <c r="M43" s="90"/>
      <c r="N43" s="83"/>
      <c r="O43" s="83"/>
      <c r="P43" s="83"/>
      <c r="Q43" s="83"/>
      <c r="R43" s="78"/>
    </row>
    <row r="44" spans="1:18" x14ac:dyDescent="0.2">
      <c r="A44" s="74"/>
      <c r="B44" s="90"/>
      <c r="C44" s="78"/>
      <c r="D44" s="90"/>
      <c r="E44" s="90"/>
      <c r="F44" s="74"/>
      <c r="G44" s="74"/>
      <c r="H44" s="74"/>
      <c r="I44" s="74"/>
      <c r="J44" s="74"/>
      <c r="K44" s="74"/>
      <c r="L44" s="74"/>
      <c r="M44" s="90"/>
      <c r="N44" s="83"/>
      <c r="O44" s="83"/>
      <c r="P44" s="83"/>
      <c r="Q44" s="83"/>
      <c r="R44" s="78"/>
    </row>
    <row r="45" spans="1:18" x14ac:dyDescent="0.2">
      <c r="A45" s="74"/>
      <c r="B45" s="111"/>
      <c r="C45" s="81"/>
      <c r="D45" s="111"/>
      <c r="E45" s="111"/>
      <c r="F45" s="74"/>
      <c r="G45" s="74"/>
      <c r="H45" s="74"/>
      <c r="I45" s="74"/>
      <c r="J45" s="74"/>
      <c r="K45" s="74"/>
      <c r="L45" s="74"/>
      <c r="M45" s="90"/>
      <c r="N45" s="37"/>
      <c r="O45" s="37"/>
      <c r="P45" s="37"/>
      <c r="Q45" s="37"/>
      <c r="R45" s="81"/>
    </row>
    <row r="46" spans="1:18" x14ac:dyDescent="0.2">
      <c r="F46" s="37"/>
      <c r="G46" s="37"/>
      <c r="H46" s="37"/>
      <c r="I46" s="74"/>
      <c r="J46" s="74"/>
      <c r="K46" s="74"/>
      <c r="L46" s="74"/>
      <c r="M46" s="90"/>
      <c r="N46" s="37"/>
      <c r="O46" s="37"/>
      <c r="P46" s="37"/>
      <c r="Q46" s="37"/>
      <c r="R46" s="81"/>
    </row>
    <row r="47" spans="1:18" x14ac:dyDescent="0.2">
      <c r="A47" s="74"/>
      <c r="B47" s="111"/>
      <c r="C47" s="81"/>
      <c r="D47" s="111"/>
      <c r="E47" s="111"/>
      <c r="F47" s="74"/>
      <c r="G47" s="74"/>
      <c r="H47" s="74"/>
      <c r="I47" s="74"/>
      <c r="J47" s="74"/>
      <c r="K47" s="74"/>
      <c r="L47" s="74"/>
      <c r="M47" s="90"/>
      <c r="N47" s="37"/>
      <c r="O47" s="37"/>
      <c r="P47" s="37"/>
      <c r="Q47" s="37"/>
      <c r="R47" s="81"/>
    </row>
    <row r="48" spans="1:18" x14ac:dyDescent="0.2">
      <c r="A48" s="74"/>
      <c r="B48" s="111"/>
      <c r="C48" s="81"/>
      <c r="D48" s="111"/>
      <c r="E48" s="111"/>
      <c r="F48" s="74"/>
      <c r="G48" s="74"/>
      <c r="H48" s="74"/>
      <c r="I48" s="74"/>
      <c r="J48" s="74"/>
      <c r="K48" s="74"/>
      <c r="L48" s="74"/>
      <c r="M48" s="90"/>
      <c r="N48" s="37"/>
      <c r="O48" s="37"/>
      <c r="P48" s="37"/>
      <c r="Q48" s="37"/>
      <c r="R48" s="81"/>
    </row>
    <row r="49" spans="1:18" x14ac:dyDescent="0.2">
      <c r="C49" s="111"/>
      <c r="F49" s="74"/>
      <c r="G49" s="74"/>
      <c r="H49" s="74"/>
      <c r="I49" s="74"/>
      <c r="J49" s="74"/>
      <c r="K49" s="74"/>
      <c r="L49" s="74"/>
      <c r="M49" s="90"/>
      <c r="N49" s="37"/>
      <c r="O49" s="37"/>
      <c r="P49" s="37"/>
      <c r="Q49" s="37"/>
      <c r="R49" s="81"/>
    </row>
    <row r="50" spans="1:18" x14ac:dyDescent="0.2">
      <c r="C50" s="111"/>
      <c r="F50" s="74"/>
      <c r="G50" s="74"/>
      <c r="H50" s="74"/>
      <c r="I50" s="74"/>
      <c r="J50" s="74"/>
      <c r="K50" s="74"/>
      <c r="L50" s="74"/>
      <c r="M50" s="90"/>
      <c r="N50" s="37"/>
      <c r="O50" s="37"/>
      <c r="P50" s="37"/>
      <c r="Q50" s="37"/>
      <c r="R50" s="81"/>
    </row>
    <row r="51" spans="1:18" x14ac:dyDescent="0.2">
      <c r="C51" s="111"/>
      <c r="F51" s="74"/>
      <c r="G51" s="74"/>
      <c r="H51" s="74"/>
      <c r="I51" s="74"/>
      <c r="J51" s="74"/>
      <c r="K51" s="74"/>
      <c r="L51" s="74"/>
      <c r="M51" s="90"/>
      <c r="N51" s="37"/>
      <c r="O51" s="37"/>
      <c r="P51" s="37"/>
      <c r="Q51" s="37"/>
      <c r="R51" s="81"/>
    </row>
    <row r="52" spans="1:18" x14ac:dyDescent="0.2">
      <c r="C52" s="111"/>
      <c r="F52" s="74"/>
      <c r="G52" s="74"/>
      <c r="H52" s="74"/>
      <c r="I52" s="74"/>
      <c r="J52" s="74"/>
      <c r="K52" s="74"/>
      <c r="L52" s="74"/>
      <c r="M52" s="90"/>
      <c r="N52" s="37"/>
      <c r="O52" s="37"/>
      <c r="P52" s="37"/>
      <c r="Q52" s="37"/>
      <c r="R52" s="81"/>
    </row>
    <row r="53" spans="1:18" x14ac:dyDescent="0.2">
      <c r="C53" s="111"/>
      <c r="F53" s="74"/>
      <c r="G53" s="74"/>
      <c r="H53" s="74"/>
      <c r="I53" s="74"/>
      <c r="J53" s="74"/>
      <c r="K53" s="74"/>
      <c r="L53" s="74"/>
      <c r="M53" s="90"/>
      <c r="N53" s="37"/>
      <c r="O53" s="37"/>
      <c r="P53" s="37"/>
      <c r="Q53" s="37"/>
      <c r="R53" s="81"/>
    </row>
    <row r="54" spans="1:18" x14ac:dyDescent="0.2">
      <c r="C54" s="111"/>
      <c r="F54" s="74"/>
      <c r="G54" s="74"/>
      <c r="H54" s="74"/>
      <c r="I54" s="74"/>
      <c r="J54" s="74"/>
      <c r="K54" s="74"/>
      <c r="L54" s="74"/>
      <c r="M54" s="90"/>
      <c r="N54" s="37"/>
      <c r="O54" s="37"/>
      <c r="P54" s="37"/>
      <c r="Q54" s="37"/>
      <c r="R54" s="81"/>
    </row>
    <row r="55" spans="1:18" x14ac:dyDescent="0.2">
      <c r="C55" s="111"/>
      <c r="F55" s="74"/>
      <c r="G55" s="74"/>
      <c r="H55" s="74"/>
      <c r="I55" s="74"/>
      <c r="J55" s="74"/>
      <c r="K55" s="74"/>
      <c r="L55" s="74"/>
      <c r="M55" s="90"/>
      <c r="N55" s="37"/>
      <c r="O55" s="37"/>
      <c r="P55" s="37"/>
      <c r="Q55" s="37"/>
      <c r="R55" s="81"/>
    </row>
    <row r="56" spans="1:18" x14ac:dyDescent="0.2">
      <c r="A56" s="74"/>
      <c r="B56" s="111"/>
      <c r="C56" s="81"/>
      <c r="D56" s="111"/>
      <c r="E56" s="111"/>
      <c r="F56" s="74"/>
      <c r="G56" s="74"/>
      <c r="H56" s="74"/>
      <c r="I56" s="74"/>
      <c r="J56" s="74"/>
      <c r="K56" s="74"/>
      <c r="L56" s="74"/>
      <c r="M56" s="90"/>
      <c r="N56" s="37"/>
      <c r="O56" s="37"/>
      <c r="P56" s="37"/>
      <c r="Q56" s="37"/>
      <c r="R56" s="81"/>
    </row>
    <row r="57" spans="1:18" ht="15.75" x14ac:dyDescent="0.25">
      <c r="C57" s="96"/>
      <c r="D57" s="96"/>
      <c r="E57" s="96"/>
      <c r="F57" s="74"/>
      <c r="G57" s="74"/>
      <c r="H57" s="74"/>
      <c r="I57" s="74"/>
      <c r="J57" s="74"/>
      <c r="K57" s="74"/>
      <c r="L57" s="74"/>
      <c r="M57" s="96"/>
    </row>
    <row r="58" spans="1:18" ht="15.75" x14ac:dyDescent="0.25">
      <c r="C58" s="96"/>
      <c r="D58" s="96"/>
      <c r="E58" s="96"/>
      <c r="F58" s="74"/>
      <c r="G58" s="74"/>
      <c r="H58" s="74"/>
      <c r="I58" s="74"/>
      <c r="J58" s="74"/>
      <c r="K58" s="74"/>
      <c r="L58" s="74"/>
      <c r="M58" s="96"/>
    </row>
    <row r="59" spans="1:18" ht="15.75" x14ac:dyDescent="0.25">
      <c r="C59" s="96"/>
      <c r="D59" s="96"/>
      <c r="E59" s="96"/>
      <c r="F59" s="74"/>
      <c r="G59" s="74"/>
      <c r="H59" s="74"/>
      <c r="I59" s="74"/>
      <c r="J59" s="74"/>
      <c r="K59" s="74"/>
      <c r="L59" s="74"/>
      <c r="M59" s="96"/>
    </row>
    <row r="60" spans="1:18" ht="15.75" x14ac:dyDescent="0.25">
      <c r="C60" s="96"/>
      <c r="D60" s="96"/>
      <c r="E60" s="96"/>
      <c r="F60" s="74"/>
      <c r="G60" s="74"/>
      <c r="H60" s="74"/>
      <c r="I60" s="74"/>
      <c r="J60" s="74"/>
      <c r="K60" s="74"/>
      <c r="L60" s="74"/>
      <c r="M60" s="96"/>
    </row>
    <row r="61" spans="1:18" ht="15.75" x14ac:dyDescent="0.25">
      <c r="C61" s="96"/>
      <c r="D61" s="96"/>
      <c r="E61" s="96"/>
      <c r="F61" s="74"/>
      <c r="G61" s="74"/>
      <c r="H61" s="74"/>
      <c r="I61" s="74"/>
      <c r="J61" s="74"/>
      <c r="K61" s="74"/>
      <c r="L61" s="74"/>
      <c r="M61" s="96"/>
    </row>
    <row r="62" spans="1:18" x14ac:dyDescent="0.2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8" ht="15.75" x14ac:dyDescent="0.25">
      <c r="C63" s="96"/>
      <c r="D63" s="96"/>
      <c r="E63" s="96"/>
      <c r="F63" s="74"/>
      <c r="G63" s="74"/>
      <c r="H63" s="74"/>
      <c r="I63" s="74"/>
      <c r="J63" s="74"/>
      <c r="K63" s="74"/>
      <c r="L63" s="74"/>
      <c r="M63" s="96"/>
    </row>
    <row r="64" spans="1:18" ht="15.75" x14ac:dyDescent="0.25">
      <c r="A64" s="74"/>
      <c r="B64" s="96"/>
      <c r="C64" s="96"/>
      <c r="D64" s="96"/>
      <c r="E64" s="96"/>
      <c r="F64" s="74"/>
      <c r="G64" s="74"/>
      <c r="H64" s="74"/>
      <c r="I64" s="74"/>
      <c r="J64" s="74"/>
      <c r="K64" s="74"/>
      <c r="L64" s="74"/>
      <c r="M64" s="96"/>
    </row>
    <row r="65" spans="1:13" ht="15.75" x14ac:dyDescent="0.25">
      <c r="A65" s="74"/>
      <c r="B65" s="96"/>
      <c r="C65" s="96"/>
      <c r="D65" s="96"/>
      <c r="E65" s="96"/>
      <c r="F65" s="74"/>
      <c r="G65" s="74"/>
      <c r="H65" s="74"/>
      <c r="I65" s="74"/>
      <c r="J65" s="74"/>
      <c r="K65" s="74"/>
      <c r="L65" s="74"/>
      <c r="M65" s="96"/>
    </row>
    <row r="66" spans="1:13" ht="15.75" x14ac:dyDescent="0.25">
      <c r="A66" s="74"/>
      <c r="B66" s="96"/>
      <c r="C66" s="96"/>
      <c r="D66" s="96"/>
      <c r="E66" s="96"/>
      <c r="F66" s="74"/>
      <c r="G66" s="74"/>
      <c r="H66" s="74"/>
      <c r="I66" s="74"/>
      <c r="J66" s="74"/>
      <c r="K66" s="74"/>
      <c r="L66" s="74"/>
      <c r="M66" s="96"/>
    </row>
    <row r="67" spans="1:13" ht="15.75" x14ac:dyDescent="0.25">
      <c r="A67" s="74"/>
      <c r="B67" s="96"/>
      <c r="C67" s="96"/>
      <c r="D67" s="96"/>
      <c r="E67" s="96"/>
      <c r="F67" s="74"/>
      <c r="G67" s="74"/>
      <c r="H67" s="74"/>
      <c r="I67" s="74"/>
      <c r="J67" s="74"/>
      <c r="K67" s="74"/>
      <c r="L67" s="74"/>
      <c r="M67" s="96"/>
    </row>
    <row r="68" spans="1:13" ht="15.75" x14ac:dyDescent="0.25">
      <c r="A68" s="74"/>
      <c r="B68" s="96"/>
      <c r="C68" s="96"/>
      <c r="D68" s="96"/>
      <c r="E68" s="96"/>
      <c r="F68" s="74"/>
      <c r="G68" s="74"/>
      <c r="H68" s="74"/>
      <c r="I68" s="74"/>
      <c r="J68" s="74"/>
      <c r="K68" s="74"/>
      <c r="L68" s="74"/>
      <c r="M68" s="96"/>
    </row>
    <row r="69" spans="1:13" ht="15.75" x14ac:dyDescent="0.25">
      <c r="A69" s="74"/>
      <c r="B69" s="96"/>
      <c r="C69" s="96"/>
      <c r="D69" s="96"/>
      <c r="E69" s="96"/>
      <c r="F69" s="74"/>
      <c r="G69" s="74"/>
      <c r="H69" s="74"/>
      <c r="I69" s="74"/>
      <c r="J69" s="74"/>
      <c r="K69" s="74"/>
      <c r="L69" s="74"/>
      <c r="M69" s="96"/>
    </row>
    <row r="70" spans="1:13" ht="15.75" x14ac:dyDescent="0.25">
      <c r="A70" s="74"/>
      <c r="B70" s="96"/>
      <c r="C70" s="96"/>
      <c r="D70" s="96"/>
      <c r="E70" s="96"/>
      <c r="F70" s="74"/>
      <c r="G70" s="74"/>
      <c r="H70" s="74"/>
      <c r="I70" s="74"/>
      <c r="J70" s="74"/>
      <c r="K70" s="74"/>
      <c r="L70" s="74"/>
      <c r="M70" s="96"/>
    </row>
    <row r="71" spans="1:13" ht="15.75" x14ac:dyDescent="0.25">
      <c r="A71" s="74"/>
      <c r="B71" s="96"/>
      <c r="C71" s="96"/>
      <c r="D71" s="96"/>
      <c r="E71" s="96"/>
      <c r="F71" s="74"/>
      <c r="G71" s="74"/>
      <c r="H71" s="74"/>
      <c r="I71" s="74"/>
      <c r="J71" s="74"/>
      <c r="K71" s="74"/>
      <c r="L71" s="74"/>
      <c r="M71" s="96"/>
    </row>
    <row r="72" spans="1:13" x14ac:dyDescent="0.2">
      <c r="A72" s="83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ht="15.75" x14ac:dyDescent="0.25">
      <c r="A73" s="74"/>
      <c r="B73" s="96"/>
      <c r="C73" s="96"/>
      <c r="D73" s="96"/>
      <c r="E73" s="96"/>
      <c r="F73" s="74"/>
      <c r="G73" s="74"/>
      <c r="H73" s="74"/>
      <c r="I73" s="74"/>
      <c r="J73" s="74"/>
      <c r="K73" s="74"/>
      <c r="L73" s="74"/>
      <c r="M73" s="96"/>
    </row>
    <row r="74" spans="1:13" ht="15.75" x14ac:dyDescent="0.25">
      <c r="A74" s="74"/>
      <c r="B74" s="96"/>
      <c r="C74" s="96"/>
      <c r="D74" s="96"/>
      <c r="E74" s="96"/>
      <c r="F74" s="74"/>
      <c r="G74" s="74"/>
      <c r="H74" s="74"/>
      <c r="I74" s="74"/>
      <c r="J74" s="74"/>
      <c r="K74" s="74"/>
      <c r="L74" s="74"/>
      <c r="M74" s="96"/>
    </row>
    <row r="75" spans="1:13" ht="15.75" x14ac:dyDescent="0.25">
      <c r="A75" s="74"/>
      <c r="B75" s="96"/>
      <c r="C75" s="96"/>
      <c r="D75" s="96"/>
      <c r="E75" s="96"/>
      <c r="F75" s="74"/>
      <c r="G75" s="74"/>
      <c r="H75" s="74"/>
      <c r="I75" s="74"/>
      <c r="J75" s="74"/>
      <c r="K75" s="74"/>
      <c r="L75" s="74"/>
      <c r="M75" s="96"/>
    </row>
    <row r="76" spans="1:13" ht="15.75" x14ac:dyDescent="0.25">
      <c r="A76" s="74"/>
      <c r="B76" s="96"/>
      <c r="C76" s="96"/>
      <c r="D76" s="96"/>
      <c r="E76" s="96"/>
      <c r="F76" s="74"/>
      <c r="G76" s="74"/>
      <c r="H76" s="74"/>
      <c r="I76" s="74"/>
      <c r="J76" s="74"/>
      <c r="K76" s="74"/>
      <c r="L76" s="74"/>
      <c r="M76" s="96"/>
    </row>
    <row r="77" spans="1:13" ht="15.75" x14ac:dyDescent="0.25">
      <c r="A77" s="74"/>
      <c r="B77" s="96"/>
      <c r="C77" s="96"/>
      <c r="D77" s="96"/>
      <c r="E77" s="96"/>
      <c r="F77" s="74"/>
      <c r="G77" s="74"/>
      <c r="H77" s="74"/>
      <c r="I77" s="74"/>
      <c r="J77" s="74"/>
      <c r="K77" s="74"/>
      <c r="L77" s="74"/>
      <c r="M77" s="96"/>
    </row>
    <row r="78" spans="1:13" ht="15.75" x14ac:dyDescent="0.25">
      <c r="A78" s="74"/>
      <c r="B78" s="96"/>
      <c r="C78" s="96"/>
      <c r="D78" s="96"/>
      <c r="E78" s="96"/>
      <c r="F78" s="74"/>
      <c r="G78" s="74"/>
      <c r="H78" s="74"/>
      <c r="I78" s="74"/>
      <c r="J78" s="74"/>
      <c r="K78" s="74"/>
      <c r="L78" s="74"/>
      <c r="M78" s="96"/>
    </row>
    <row r="79" spans="1:13" ht="15.75" x14ac:dyDescent="0.25">
      <c r="A79" s="74"/>
      <c r="B79" s="96"/>
      <c r="C79" s="96"/>
      <c r="D79" s="96"/>
      <c r="E79" s="96"/>
      <c r="F79" s="74"/>
      <c r="G79" s="74"/>
      <c r="H79" s="74"/>
      <c r="I79" s="74"/>
      <c r="J79" s="74"/>
      <c r="K79" s="74"/>
      <c r="L79" s="74"/>
      <c r="M79" s="96"/>
    </row>
    <row r="80" spans="1:13" ht="15.75" x14ac:dyDescent="0.25">
      <c r="A80" s="74"/>
      <c r="B80" s="96"/>
      <c r="C80" s="96"/>
      <c r="D80" s="96"/>
      <c r="E80" s="96"/>
      <c r="F80" s="74"/>
      <c r="G80" s="74"/>
      <c r="H80" s="74"/>
      <c r="I80" s="74"/>
      <c r="J80" s="74"/>
      <c r="K80" s="74"/>
      <c r="L80" s="74"/>
      <c r="M80" s="96"/>
    </row>
    <row r="81" spans="1:13" ht="15.75" x14ac:dyDescent="0.25">
      <c r="A81" s="74"/>
      <c r="B81" s="96"/>
      <c r="C81" s="96"/>
      <c r="D81" s="96"/>
      <c r="E81" s="96"/>
      <c r="F81" s="74"/>
      <c r="G81" s="74"/>
      <c r="H81" s="74"/>
      <c r="I81" s="74"/>
      <c r="J81" s="74"/>
      <c r="K81" s="74"/>
      <c r="L81" s="74"/>
      <c r="M81" s="96"/>
    </row>
    <row r="82" spans="1:13" x14ac:dyDescent="0.2">
      <c r="A82" s="83"/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ht="15.75" x14ac:dyDescent="0.25">
      <c r="A83" s="74"/>
      <c r="B83" s="96"/>
      <c r="C83" s="96"/>
      <c r="D83" s="96"/>
      <c r="E83" s="96"/>
      <c r="F83" s="74"/>
      <c r="G83" s="74"/>
      <c r="H83" s="74"/>
      <c r="I83" s="74"/>
      <c r="J83" s="74"/>
      <c r="K83" s="74"/>
      <c r="L83" s="74"/>
      <c r="M83" s="96"/>
    </row>
    <row r="84" spans="1:13" ht="15.75" x14ac:dyDescent="0.25">
      <c r="A84" s="74"/>
      <c r="B84" s="96"/>
      <c r="C84" s="96"/>
      <c r="D84" s="96"/>
      <c r="E84" s="96"/>
      <c r="F84" s="74"/>
      <c r="G84" s="74"/>
      <c r="H84" s="74"/>
      <c r="I84" s="74"/>
      <c r="J84" s="74"/>
      <c r="K84" s="74"/>
      <c r="L84" s="74"/>
      <c r="M84" s="96"/>
    </row>
    <row r="85" spans="1:13" ht="15.75" x14ac:dyDescent="0.25">
      <c r="A85" s="74"/>
      <c r="B85" s="96"/>
      <c r="C85" s="96"/>
      <c r="D85" s="96"/>
      <c r="E85" s="96"/>
      <c r="F85" s="74"/>
      <c r="G85" s="74"/>
      <c r="H85" s="74"/>
      <c r="I85" s="74"/>
      <c r="J85" s="74"/>
      <c r="K85" s="74"/>
      <c r="L85" s="74"/>
      <c r="M85" s="96"/>
    </row>
    <row r="86" spans="1:13" ht="15.75" x14ac:dyDescent="0.25">
      <c r="A86" s="74"/>
      <c r="B86" s="96"/>
      <c r="C86" s="96"/>
      <c r="D86" s="96"/>
      <c r="E86" s="96"/>
      <c r="F86" s="74"/>
      <c r="G86" s="74"/>
      <c r="H86" s="74"/>
      <c r="I86" s="74"/>
      <c r="J86" s="74"/>
      <c r="K86" s="74"/>
      <c r="L86" s="74"/>
      <c r="M86" s="96"/>
    </row>
    <row r="87" spans="1:13" ht="15.75" x14ac:dyDescent="0.25">
      <c r="A87" s="74"/>
      <c r="B87" s="96"/>
      <c r="C87" s="96"/>
      <c r="D87" s="96"/>
      <c r="E87" s="96"/>
      <c r="F87" s="74"/>
      <c r="G87" s="74"/>
      <c r="H87" s="74"/>
      <c r="I87" s="74"/>
      <c r="J87" s="74"/>
      <c r="K87" s="74"/>
      <c r="L87" s="74"/>
      <c r="M87" s="96"/>
    </row>
    <row r="88" spans="1:13" ht="15.75" x14ac:dyDescent="0.25">
      <c r="A88" s="74"/>
      <c r="B88" s="96"/>
      <c r="C88" s="96"/>
      <c r="D88" s="96"/>
      <c r="E88" s="96"/>
      <c r="F88" s="74"/>
      <c r="G88" s="74"/>
      <c r="H88" s="74"/>
      <c r="I88" s="74"/>
      <c r="J88" s="74"/>
      <c r="K88" s="74"/>
      <c r="L88" s="74"/>
      <c r="M88" s="96"/>
    </row>
    <row r="89" spans="1:13" ht="15.75" x14ac:dyDescent="0.25">
      <c r="A89" s="74"/>
      <c r="B89" s="96"/>
      <c r="C89" s="96"/>
      <c r="D89" s="96"/>
      <c r="E89" s="96"/>
      <c r="F89" s="74"/>
      <c r="G89" s="74"/>
      <c r="H89" s="74"/>
      <c r="I89" s="74"/>
      <c r="J89" s="74"/>
      <c r="K89" s="74"/>
      <c r="L89" s="74"/>
      <c r="M89" s="96"/>
    </row>
    <row r="90" spans="1:13" ht="15.75" x14ac:dyDescent="0.25">
      <c r="A90" s="74"/>
      <c r="B90" s="96"/>
      <c r="C90" s="96"/>
      <c r="D90" s="96"/>
      <c r="E90" s="96"/>
      <c r="F90" s="74"/>
      <c r="G90" s="74"/>
      <c r="H90" s="74"/>
      <c r="I90" s="74"/>
      <c r="J90" s="74"/>
      <c r="K90" s="74"/>
      <c r="L90" s="74"/>
      <c r="M90" s="96"/>
    </row>
    <row r="91" spans="1:13" x14ac:dyDescent="0.2">
      <c r="A91" s="74"/>
      <c r="B91" s="142"/>
      <c r="C91" s="400"/>
      <c r="D91" s="400"/>
      <c r="E91" s="225"/>
      <c r="F91" s="401"/>
      <c r="G91" s="401"/>
      <c r="H91" s="401"/>
      <c r="I91" s="401"/>
      <c r="J91" s="400"/>
      <c r="K91" s="400"/>
      <c r="L91" s="400"/>
      <c r="M91" s="74"/>
    </row>
    <row r="92" spans="1:13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3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spans="1:13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spans="1:13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1:13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3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spans="1:13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spans="1:13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spans="1:13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spans="1:13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spans="1:13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spans="1:13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spans="1:13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spans="1:13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spans="1:13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spans="1:13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spans="1:13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spans="1:13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spans="1:13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spans="1:13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spans="1:13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spans="1:13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spans="1:13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spans="1:13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spans="1:13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spans="1:13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spans="1:13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spans="1:13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spans="1:13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spans="1:13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spans="1:13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</row>
    <row r="233" spans="1:13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</row>
    <row r="234" spans="1:13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3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</row>
    <row r="242" spans="1:13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</row>
    <row r="244" spans="1:13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</row>
    <row r="245" spans="1:13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pans="1:13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</row>
    <row r="248" spans="1:13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</row>
    <row r="249" spans="1:13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</row>
    <row r="250" spans="1:13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</row>
    <row r="251" spans="1:13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13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</row>
    <row r="255" spans="1:13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</row>
    <row r="256" spans="1:13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</row>
    <row r="257" spans="1:13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</row>
    <row r="259" spans="1:13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</row>
    <row r="260" spans="1:13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</row>
    <row r="261" spans="1:13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</row>
    <row r="262" spans="1:13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</row>
    <row r="263" spans="1:13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</row>
    <row r="264" spans="1:13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3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</row>
    <row r="271" spans="1:13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</row>
    <row r="272" spans="1:13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</row>
    <row r="273" spans="1:13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</row>
    <row r="274" spans="1:13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</row>
    <row r="275" spans="1:13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</row>
    <row r="277" spans="1:13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3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</row>
    <row r="281" spans="1:13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</row>
    <row r="282" spans="1:13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</row>
    <row r="283" spans="1:13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</row>
    <row r="284" spans="1:13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</row>
    <row r="285" spans="1:13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</row>
    <row r="286" spans="1:13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</row>
    <row r="288" spans="1:13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</row>
    <row r="289" spans="1:13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</row>
    <row r="290" spans="1:13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</row>
    <row r="292" spans="1:13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</row>
    <row r="293" spans="1:13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</row>
    <row r="294" spans="1:13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</row>
    <row r="295" spans="1:13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</row>
    <row r="296" spans="1:13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</row>
    <row r="297" spans="1:13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</row>
    <row r="299" spans="1:13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</row>
    <row r="300" spans="1:13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</row>
    <row r="301" spans="1:13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</row>
    <row r="302" spans="1:13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</row>
    <row r="303" spans="1:13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</row>
    <row r="304" spans="1:13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</row>
    <row r="305" spans="1:13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</row>
    <row r="306" spans="1:13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</row>
    <row r="307" spans="1:13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</row>
    <row r="308" spans="1:13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</row>
    <row r="310" spans="1:13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</row>
    <row r="311" spans="1:13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</row>
    <row r="312" spans="1:13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</row>
    <row r="313" spans="1:13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</row>
    <row r="314" spans="1:13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3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</row>
    <row r="316" spans="1:13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</row>
    <row r="317" spans="1:13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</row>
    <row r="318" spans="1:13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</row>
    <row r="319" spans="1:13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</row>
    <row r="321" spans="1:13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</row>
    <row r="322" spans="1:13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</row>
    <row r="323" spans="1:13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</row>
    <row r="325" spans="1:13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</row>
    <row r="326" spans="1:13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1:13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</row>
    <row r="328" spans="1:13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</row>
    <row r="329" spans="1:13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</row>
    <row r="330" spans="1:13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</row>
    <row r="332" spans="1:13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</row>
    <row r="333" spans="1:13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</row>
    <row r="334" spans="1:13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</row>
    <row r="335" spans="1:13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</row>
    <row r="337" spans="1:13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</row>
    <row r="338" spans="1:13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</row>
    <row r="339" spans="1:13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</row>
    <row r="343" spans="1:13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</row>
    <row r="344" spans="1:13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13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</row>
    <row r="347" spans="1:13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</row>
    <row r="348" spans="1:13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</row>
    <row r="349" spans="1:13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</row>
    <row r="350" spans="1:13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</row>
    <row r="351" spans="1:13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3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</row>
    <row r="354" spans="1:13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</row>
    <row r="355" spans="1:13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</row>
    <row r="356" spans="1:13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</row>
    <row r="357" spans="1:13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</row>
    <row r="358" spans="1:13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</row>
    <row r="359" spans="1:13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</row>
    <row r="360" spans="1:13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</row>
    <row r="361" spans="1:13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</row>
    <row r="362" spans="1:13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</row>
    <row r="363" spans="1:13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</row>
    <row r="365" spans="1:13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</row>
    <row r="366" spans="1:13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</row>
    <row r="367" spans="1:13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</row>
    <row r="368" spans="1:13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</row>
    <row r="369" spans="1:13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3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</row>
    <row r="371" spans="1:13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</row>
    <row r="372" spans="1:13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</row>
    <row r="373" spans="1:13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</row>
    <row r="374" spans="1:13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</row>
    <row r="376" spans="1:13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</row>
    <row r="377" spans="1:13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</row>
    <row r="378" spans="1:13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</row>
    <row r="379" spans="1:13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</row>
    <row r="380" spans="1:13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</row>
    <row r="381" spans="1:13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</row>
    <row r="382" spans="1:13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</row>
    <row r="383" spans="1:13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</row>
    <row r="384" spans="1:13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</row>
    <row r="385" spans="1:13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</row>
    <row r="386" spans="1:13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</row>
    <row r="388" spans="1:13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</row>
    <row r="389" spans="1:13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</row>
    <row r="390" spans="1:13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</row>
    <row r="391" spans="1:13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</row>
    <row r="392" spans="1:13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</row>
    <row r="393" spans="1:13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</row>
    <row r="394" spans="1:13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spans="1:13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</row>
    <row r="396" spans="1:13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</row>
    <row r="397" spans="1:13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spans="1:13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spans="1:13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spans="1:13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spans="1:13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spans="1:13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spans="1:13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spans="1:13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spans="1:13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spans="1:13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spans="1:13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spans="1:13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spans="1:13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spans="1:13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spans="1:13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spans="1:13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spans="1:13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3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spans="1:13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1:13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1:13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1:13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spans="1:13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spans="1:13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spans="1:13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spans="1:13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spans="1:13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spans="1:13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spans="1:13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spans="1:13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spans="1:13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spans="1:13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spans="1:13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spans="1:13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spans="1:13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spans="1:13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spans="1:13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spans="1:13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spans="1:13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spans="1:13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spans="1:13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spans="1:13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spans="1:13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spans="1:13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spans="1:13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spans="1:13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spans="1:13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spans="1:13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spans="1:13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spans="1:13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spans="1:13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spans="1:13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spans="1:13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spans="1:13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spans="1:13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spans="1:13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spans="1:13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spans="1:13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spans="1:13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spans="1:13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spans="1:13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spans="1:13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spans="1:13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spans="1:13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spans="1:13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spans="1:13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spans="1:13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spans="1:13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spans="1:13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spans="1:13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spans="1:13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spans="1:13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spans="1:13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spans="1:13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spans="1:13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spans="1:13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3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spans="1:13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spans="1:13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spans="1:13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spans="1:13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spans="1:13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spans="1:13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spans="1:13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spans="1:13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spans="1:13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spans="1:13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spans="1:13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spans="1:13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spans="1:13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spans="1:13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spans="1:13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spans="1:13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spans="1:13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spans="1:13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spans="1:13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spans="1:13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spans="1:13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spans="1:13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spans="1:13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spans="1:13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spans="1:13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spans="1:13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spans="1:13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spans="1:13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spans="1:13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spans="1:13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spans="1:13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spans="1:13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spans="1:13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spans="1:13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spans="1:13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spans="1:13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spans="1:13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spans="1:13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spans="1:13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spans="1:13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spans="1:13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spans="1:13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spans="1:13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spans="1:13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3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spans="1:13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spans="1:13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spans="1:13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spans="1:13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spans="1:13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spans="1:13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spans="1:13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spans="1:13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spans="1:13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spans="1:13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spans="1:13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spans="1:13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spans="1:13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spans="1:13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spans="1:13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spans="1:13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spans="1:13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spans="1:13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spans="1:13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spans="1:13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spans="1:13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spans="1:13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spans="1:13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spans="1:13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spans="1:13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spans="1:13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spans="1:13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spans="1:13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spans="1:13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spans="1:13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spans="1:13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spans="1:13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spans="1:13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spans="1:13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spans="1:13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spans="1:13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spans="1:13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spans="1:13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spans="1:13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spans="1:13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spans="1:13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spans="1:13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spans="1:13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spans="1:13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spans="1:13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spans="1:13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spans="1:13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spans="1:13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spans="1:13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spans="1:13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spans="1:13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spans="1:13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spans="1:13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spans="1:13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spans="1:13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spans="1:13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spans="1:13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spans="1:13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spans="1:13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spans="1:13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spans="1:13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spans="1:13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spans="1:13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spans="1:13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spans="1:13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spans="1:13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spans="1:13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spans="1:13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spans="1:13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spans="1:13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spans="1:13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spans="1:13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spans="1:13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spans="1:13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spans="1:13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spans="1:13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spans="1:13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spans="1:13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spans="1:13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spans="1:13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spans="1:13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spans="1:13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spans="1:13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spans="1:13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spans="1:13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spans="1:13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spans="1:13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spans="1:13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spans="1:13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3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spans="1:13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spans="1:13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spans="1:13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spans="1:13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spans="1:13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spans="1:13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spans="1:13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spans="1:13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spans="1:13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spans="1:13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spans="1:13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spans="1:13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spans="1:13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spans="1:13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spans="1:13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spans="1:13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spans="1:13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spans="1:13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spans="1:13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spans="1:13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spans="1:13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spans="1:13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spans="1:13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spans="1:13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spans="1:13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spans="1:13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spans="1:13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spans="1:13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spans="1:13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spans="1:13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spans="1:13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spans="1:13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spans="1:13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spans="1:13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spans="1:13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spans="1:13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spans="1:13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spans="1:13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spans="1:13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spans="1:13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spans="1:13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spans="1:13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spans="1:13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spans="1:13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spans="1:13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spans="1:13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spans="1:13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spans="1:13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spans="1:13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spans="1:13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spans="1:13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spans="1:13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spans="1:13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spans="1:13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spans="1:13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spans="1:13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spans="1:13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spans="1:13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spans="1:13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spans="1:13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spans="1:13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spans="1:13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spans="1:13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spans="1:13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spans="1:13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spans="1:13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spans="1:13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spans="1:13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spans="1:13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spans="1:13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spans="1:13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spans="1:13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spans="1:13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spans="1:13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spans="1:13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spans="1:13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spans="1:13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spans="1:13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spans="1:13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spans="1:13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spans="1:13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spans="1:13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spans="1:13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spans="1:13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spans="1:13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spans="1:13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spans="1:13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spans="1:13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spans="1:13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spans="1:13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spans="1:13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3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spans="1:13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spans="1:13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spans="1:13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spans="1:13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spans="1:13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spans="1:13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spans="1:13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spans="1:13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spans="1:13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spans="1:13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spans="1:13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spans="1:13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spans="1:13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spans="1:13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spans="1:13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spans="1:13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spans="1:13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spans="1:13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spans="1:13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spans="1:13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spans="1:13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spans="1:13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spans="1:13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spans="1:13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spans="1:13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spans="1:13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spans="1:13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spans="1:13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spans="1:13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spans="1:13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spans="1:13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spans="1:13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spans="1:13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spans="1:13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spans="1:13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spans="1:13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spans="1:13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spans="1:13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spans="1:13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spans="1:13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spans="1:13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spans="1:13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spans="1:13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spans="1:13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spans="1:13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3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spans="1:13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spans="1:13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spans="1:13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spans="1:13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spans="1:13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spans="1:13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spans="1:13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spans="1:13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spans="1:13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spans="1:13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spans="1:13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spans="1:13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spans="1:13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spans="1:13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spans="1:13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spans="1:13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spans="1:13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spans="1:13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spans="1:13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spans="1:13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spans="1:13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spans="1:13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spans="1:13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spans="1:13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spans="1:13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spans="1:13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spans="1:13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spans="1:13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spans="1:13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spans="1:13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spans="1:13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spans="1:13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spans="1:13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spans="1:13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spans="1:13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spans="1:13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spans="1:13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spans="1:13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spans="1:13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spans="1:13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spans="1:13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spans="1:13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spans="1:13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spans="1:13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3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spans="1:13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spans="1:13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spans="1:13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spans="1:13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spans="1:13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spans="1:13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spans="1:13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spans="1:13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spans="1:13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spans="1:13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spans="1:13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spans="1:13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spans="1:13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spans="1:13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spans="1:13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spans="1:13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spans="1:13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spans="1:13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spans="1:13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spans="1:13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spans="1:13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spans="1:13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spans="1:13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spans="1:13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spans="1:13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spans="1:13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spans="1:13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spans="1:13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spans="1:13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spans="1:13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spans="1:13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spans="1:13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spans="1:13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spans="1:13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spans="1:13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spans="1:13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spans="1:13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spans="1:13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spans="1:13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spans="1:13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spans="1:13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spans="1:13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spans="1:13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spans="1:13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spans="1:13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3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spans="1:13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spans="1:13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spans="1:13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spans="1:13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spans="1:13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spans="1:13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spans="1:13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spans="1:13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spans="1:13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spans="1:13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spans="1:13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spans="1:13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spans="1:13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spans="1:13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spans="1:13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spans="1:13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spans="1:13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spans="1:13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spans="1:13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spans="1:13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spans="1:13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spans="1:13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spans="1:13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spans="1:13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spans="1:13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spans="1:13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spans="1:13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spans="1:13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spans="1:13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spans="1:13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spans="1:13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spans="1:13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spans="1:13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spans="1:13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spans="1:13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spans="1:13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spans="1:13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spans="1:13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spans="1:13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spans="1:13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spans="1:13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spans="1:13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spans="1:13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spans="1:13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spans="1:13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3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spans="1:13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spans="1:13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spans="1:13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spans="1:13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spans="1:13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spans="1:13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spans="1:13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spans="1:13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spans="1:13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spans="1:13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spans="1:13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spans="1:13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spans="1:13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spans="1:13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spans="1:13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spans="1:13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spans="1:13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spans="1:13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spans="1:13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spans="1:13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spans="1:13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spans="1:13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spans="1:13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spans="1:13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spans="1:13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spans="1:13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spans="1:13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spans="1:13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spans="1:13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spans="1:13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spans="1:13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spans="1:13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spans="1:13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spans="1:13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spans="1:13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spans="1:13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spans="1:13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spans="1:13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spans="1:13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spans="1:13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spans="1:13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spans="1:13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spans="1:13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spans="1:13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spans="1:13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3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spans="1:13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spans="1:13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spans="1:13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spans="1:13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spans="1:13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spans="1:13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spans="1:13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spans="1:13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spans="1:13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spans="1:13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spans="1:13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spans="1:13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spans="1:13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spans="1:13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spans="1:13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spans="1:13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spans="1:13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spans="1:13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spans="1:13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spans="1:13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spans="1:13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spans="1:13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spans="1:13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spans="1:13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spans="1:13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spans="1:13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spans="1:13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spans="1:13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spans="1:13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spans="1:13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spans="1:13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spans="1:13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spans="1:13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spans="1:13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spans="1:13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spans="1:13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spans="1:13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spans="1:13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spans="1:13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spans="1:13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spans="1:13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spans="1:13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spans="1:13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spans="1:13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spans="1:13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3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spans="1:13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spans="1:13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spans="1:13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spans="1:13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  <row r="1019" spans="1:13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</row>
    <row r="1020" spans="1:13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</row>
    <row r="1021" spans="1:13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</row>
    <row r="1022" spans="1:13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</row>
    <row r="1023" spans="1:13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</row>
    <row r="1024" spans="1:13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</row>
    <row r="1025" spans="1:13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</row>
    <row r="1026" spans="1:13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</row>
    <row r="1027" spans="1:13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</row>
    <row r="1028" spans="1:13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</row>
    <row r="1029" spans="1:13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</row>
    <row r="1030" spans="1:13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</row>
    <row r="1031" spans="1:13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</row>
    <row r="1032" spans="1:13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</row>
    <row r="1033" spans="1:13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</row>
    <row r="1034" spans="1:13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</row>
    <row r="1035" spans="1:13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</row>
    <row r="1036" spans="1:13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</row>
    <row r="1037" spans="1:13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</row>
    <row r="1038" spans="1:13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</row>
    <row r="1039" spans="1:13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</row>
    <row r="1040" spans="1:13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</row>
    <row r="1041" spans="1:13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</row>
    <row r="1042" spans="1:13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</row>
    <row r="1043" spans="1:13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</row>
    <row r="1044" spans="1:13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</row>
    <row r="1045" spans="1:13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</row>
    <row r="1046" spans="1:13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</row>
    <row r="1047" spans="1:13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</row>
    <row r="1048" spans="1:13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</row>
    <row r="1049" spans="1:13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</row>
    <row r="1050" spans="1:13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</row>
    <row r="1051" spans="1:13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</row>
    <row r="1052" spans="1:13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</row>
    <row r="1053" spans="1:13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</row>
    <row r="1054" spans="1:13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</row>
    <row r="1055" spans="1:13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</row>
    <row r="1056" spans="1:13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</row>
    <row r="1057" spans="1:13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</row>
    <row r="1058" spans="1:13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</row>
    <row r="1059" spans="1:13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3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</row>
    <row r="1061" spans="1:13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</row>
    <row r="1062" spans="1:13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</row>
    <row r="1063" spans="1:13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</row>
    <row r="1064" spans="1:13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</row>
    <row r="1065" spans="1:13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</row>
    <row r="1066" spans="1:13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</row>
    <row r="1067" spans="1:13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</row>
    <row r="1068" spans="1:13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</row>
    <row r="1069" spans="1:13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</row>
    <row r="1070" spans="1:13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</row>
    <row r="1071" spans="1:13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</row>
    <row r="1072" spans="1:13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</row>
    <row r="1073" spans="1:13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</row>
    <row r="1074" spans="1:13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</row>
    <row r="1075" spans="1:13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</row>
    <row r="1076" spans="1:13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</row>
    <row r="1077" spans="1:13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</row>
    <row r="1078" spans="1:13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</row>
    <row r="1079" spans="1:13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</row>
    <row r="1080" spans="1:13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</row>
    <row r="1081" spans="1:13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</row>
    <row r="1082" spans="1:13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</row>
    <row r="1083" spans="1:13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</row>
    <row r="1084" spans="1:13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</row>
    <row r="1085" spans="1:13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</row>
    <row r="1086" spans="1:13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</row>
    <row r="1087" spans="1:13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</row>
    <row r="1088" spans="1:13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</row>
    <row r="1089" spans="1:13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</row>
    <row r="1090" spans="1:13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</row>
    <row r="1091" spans="1:13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</row>
    <row r="1092" spans="1:13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</row>
    <row r="1093" spans="1:13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</row>
    <row r="1094" spans="1:13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</row>
    <row r="1095" spans="1:13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</row>
    <row r="1096" spans="1:13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</row>
    <row r="1097" spans="1:13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</row>
    <row r="1098" spans="1:13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</row>
    <row r="1099" spans="1:13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</row>
    <row r="1100" spans="1:13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</row>
    <row r="1101" spans="1:13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</row>
    <row r="1102" spans="1:13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</row>
    <row r="1103" spans="1:13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</row>
    <row r="1104" spans="1:13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</row>
    <row r="1105" spans="1:13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3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</row>
    <row r="1107" spans="1:13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</row>
    <row r="1108" spans="1:13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</row>
    <row r="1109" spans="1:13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</row>
    <row r="1110" spans="1:13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</row>
    <row r="1111" spans="1:13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</row>
    <row r="1112" spans="1:13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</row>
    <row r="1113" spans="1:13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</row>
    <row r="1114" spans="1:13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</row>
    <row r="1115" spans="1:13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</row>
    <row r="1116" spans="1:13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</row>
    <row r="1117" spans="1:13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</row>
    <row r="1118" spans="1:13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</row>
    <row r="1119" spans="1:13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</row>
    <row r="1120" spans="1:13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</row>
    <row r="1121" spans="1:13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</row>
    <row r="1122" spans="1:13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</row>
    <row r="1123" spans="1:13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</row>
    <row r="1124" spans="1:13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</row>
    <row r="1125" spans="1:13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</row>
    <row r="1126" spans="1:13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</row>
    <row r="1127" spans="1:13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</row>
    <row r="1128" spans="1:13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</row>
    <row r="1129" spans="1:13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</row>
    <row r="1130" spans="1:13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</row>
    <row r="1131" spans="1:13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</row>
    <row r="1132" spans="1:13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</row>
    <row r="1133" spans="1:13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</row>
    <row r="1134" spans="1:13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</row>
    <row r="1135" spans="1:13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</row>
    <row r="1136" spans="1:13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</row>
    <row r="1137" spans="1:13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</row>
    <row r="1138" spans="1:13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</row>
    <row r="1139" spans="1:13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</row>
    <row r="1140" spans="1:13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</row>
    <row r="1141" spans="1:13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</row>
    <row r="1142" spans="1:13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</row>
    <row r="1143" spans="1:13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</row>
    <row r="1144" spans="1:13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</row>
    <row r="1145" spans="1:13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</row>
    <row r="1146" spans="1:13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</row>
    <row r="1147" spans="1:13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</row>
    <row r="1148" spans="1:13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</row>
    <row r="1149" spans="1:13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</row>
    <row r="1150" spans="1:13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</row>
    <row r="1151" spans="1:13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3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</row>
    <row r="1153" spans="1:13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</row>
    <row r="1154" spans="1:13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</row>
    <row r="1155" spans="1:13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</row>
    <row r="1156" spans="1:13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</row>
    <row r="1157" spans="1:13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</row>
    <row r="1158" spans="1:13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</row>
    <row r="1159" spans="1:13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</row>
    <row r="1160" spans="1:13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</row>
    <row r="1161" spans="1:13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</row>
    <row r="1162" spans="1:13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</row>
    <row r="1163" spans="1:13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</row>
    <row r="1164" spans="1:13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</row>
    <row r="1165" spans="1:13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</row>
    <row r="1166" spans="1:13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</row>
    <row r="1167" spans="1:13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</row>
    <row r="1168" spans="1:13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</row>
    <row r="1169" spans="1:13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</row>
    <row r="1170" spans="1:13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</row>
    <row r="1171" spans="1:13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</row>
    <row r="1172" spans="1:13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</row>
    <row r="1173" spans="1:13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</row>
    <row r="1174" spans="1:13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</row>
    <row r="1175" spans="1:13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</row>
    <row r="1176" spans="1:13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</row>
    <row r="1177" spans="1:13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</row>
    <row r="1178" spans="1:13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</row>
    <row r="1179" spans="1:13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</row>
    <row r="1180" spans="1:13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</row>
    <row r="1181" spans="1:13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</row>
    <row r="1182" spans="1:13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</row>
    <row r="1183" spans="1:13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</row>
    <row r="1184" spans="1:13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</row>
    <row r="1185" spans="1:13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</row>
    <row r="1186" spans="1:13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</row>
    <row r="1187" spans="1:13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</row>
    <row r="1188" spans="1:13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</row>
    <row r="1189" spans="1:13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</row>
    <row r="1190" spans="1:13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</row>
    <row r="1191" spans="1:13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</row>
    <row r="1192" spans="1:13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</row>
    <row r="1193" spans="1:13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</row>
    <row r="1194" spans="1:13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</row>
    <row r="1195" spans="1:13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</row>
    <row r="1196" spans="1:13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</row>
    <row r="1197" spans="1:13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3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</row>
    <row r="1199" spans="1:13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</row>
    <row r="1200" spans="1:13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</row>
    <row r="1201" spans="1:13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</row>
    <row r="1202" spans="1:13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</row>
    <row r="1203" spans="1:13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</row>
    <row r="1204" spans="1:13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</row>
    <row r="1205" spans="1:13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</row>
    <row r="1206" spans="1:13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</row>
    <row r="1207" spans="1:13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</row>
    <row r="1208" spans="1:13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</row>
    <row r="1209" spans="1:13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</row>
    <row r="1210" spans="1:13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</row>
    <row r="1211" spans="1:13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</row>
    <row r="1212" spans="1:13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</row>
    <row r="1213" spans="1:13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</row>
    <row r="1214" spans="1:13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</row>
    <row r="1215" spans="1:13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</row>
    <row r="1216" spans="1:13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</row>
    <row r="1217" spans="1:13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</row>
    <row r="1218" spans="1:13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</row>
    <row r="1219" spans="1:13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</row>
    <row r="1220" spans="1:13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</row>
    <row r="1221" spans="1:13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</row>
    <row r="1222" spans="1:13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</row>
    <row r="1223" spans="1:13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</row>
    <row r="1224" spans="1:13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</row>
    <row r="1225" spans="1:13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</row>
    <row r="1226" spans="1:13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</row>
    <row r="1227" spans="1:13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</row>
    <row r="1228" spans="1:13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</row>
    <row r="1229" spans="1:13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</row>
    <row r="1230" spans="1:13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</row>
    <row r="1231" spans="1:13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</row>
    <row r="1232" spans="1:13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</row>
    <row r="1233" spans="1:13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</row>
    <row r="1234" spans="1:13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</row>
    <row r="1235" spans="1:13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</row>
    <row r="1236" spans="1:13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</row>
    <row r="1237" spans="1:13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</row>
    <row r="1238" spans="1:13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</row>
    <row r="1239" spans="1:13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</row>
    <row r="1240" spans="1:13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</row>
    <row r="1241" spans="1:13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</row>
    <row r="1242" spans="1:13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</row>
    <row r="1243" spans="1:13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</row>
    <row r="1244" spans="1:13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</row>
    <row r="1245" spans="1:13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</row>
    <row r="1246" spans="1:13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</row>
    <row r="1247" spans="1:13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</row>
    <row r="1248" spans="1:13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</row>
    <row r="1249" spans="1:13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</row>
    <row r="1250" spans="1:13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</row>
    <row r="1251" spans="1:13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</row>
    <row r="1252" spans="1:13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</row>
    <row r="1253" spans="1:13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</row>
    <row r="1254" spans="1:13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</row>
    <row r="1255" spans="1:13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</row>
    <row r="1256" spans="1:13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</row>
    <row r="1257" spans="1:13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</row>
    <row r="1258" spans="1:13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</row>
    <row r="1259" spans="1:13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</row>
    <row r="1260" spans="1:13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</row>
    <row r="1261" spans="1:13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</row>
    <row r="1262" spans="1:13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</row>
    <row r="1263" spans="1:13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</row>
    <row r="1264" spans="1:13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</row>
    <row r="1265" spans="1:13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</row>
    <row r="1266" spans="1:13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</row>
    <row r="1267" spans="1:13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</row>
    <row r="1268" spans="1:13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</row>
    <row r="1269" spans="1:13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</row>
    <row r="1270" spans="1:13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</row>
    <row r="1271" spans="1:13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</row>
    <row r="1272" spans="1:13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</row>
    <row r="1273" spans="1:13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</row>
    <row r="1274" spans="1:13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</row>
    <row r="1275" spans="1:13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</row>
    <row r="1276" spans="1:13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</row>
    <row r="1277" spans="1:13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</row>
    <row r="1278" spans="1:13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</row>
    <row r="1279" spans="1:13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</row>
    <row r="1280" spans="1:13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</row>
    <row r="1281" spans="1:13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</row>
    <row r="1282" spans="1:13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</row>
    <row r="1283" spans="1:13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</row>
    <row r="1284" spans="1:13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</row>
    <row r="1285" spans="1:13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</row>
    <row r="1286" spans="1:13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</row>
    <row r="1287" spans="1:13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</row>
    <row r="1288" spans="1:13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</row>
    <row r="1289" spans="1:13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</row>
    <row r="1290" spans="1:13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</row>
    <row r="1291" spans="1:13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</row>
    <row r="1292" spans="1:13" x14ac:dyDescent="0.2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</row>
    <row r="1293" spans="1:13" x14ac:dyDescent="0.2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</row>
    <row r="1294" spans="1:13" x14ac:dyDescent="0.2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</row>
    <row r="1295" spans="1:13" x14ac:dyDescent="0.2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</row>
    <row r="1296" spans="1:13" x14ac:dyDescent="0.2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</row>
    <row r="1297" spans="1:13" x14ac:dyDescent="0.2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</row>
    <row r="1298" spans="1:13" x14ac:dyDescent="0.2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</row>
    <row r="1299" spans="1:13" x14ac:dyDescent="0.2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</row>
    <row r="1300" spans="1:13" x14ac:dyDescent="0.2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</row>
    <row r="1301" spans="1:13" x14ac:dyDescent="0.2">
      <c r="A1301" s="83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</row>
    <row r="1302" spans="1:13" x14ac:dyDescent="0.2">
      <c r="A1302" s="83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</row>
    <row r="1303" spans="1:13" x14ac:dyDescent="0.2">
      <c r="A1303" s="83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</row>
    <row r="1304" spans="1:13" x14ac:dyDescent="0.2">
      <c r="A1304" s="83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</row>
    <row r="1305" spans="1:13" x14ac:dyDescent="0.2">
      <c r="A1305" s="83"/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  <c r="M1305" s="83"/>
    </row>
    <row r="1306" spans="1:13" x14ac:dyDescent="0.2">
      <c r="A1306" s="83"/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  <c r="M1306" s="83"/>
    </row>
    <row r="1307" spans="1:13" x14ac:dyDescent="0.2">
      <c r="A1307" s="83"/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  <c r="M1307" s="83"/>
    </row>
    <row r="1308" spans="1:13" x14ac:dyDescent="0.2">
      <c r="A1308" s="83"/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  <c r="M1308" s="83"/>
    </row>
    <row r="1309" spans="1:13" x14ac:dyDescent="0.2">
      <c r="A1309" s="83"/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  <c r="M1309" s="83"/>
    </row>
    <row r="1310" spans="1:13" x14ac:dyDescent="0.2">
      <c r="A1310" s="83"/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  <c r="M1310" s="83"/>
    </row>
    <row r="1311" spans="1:13" x14ac:dyDescent="0.2">
      <c r="A1311" s="83"/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  <c r="M1311" s="83"/>
    </row>
    <row r="1312" spans="1:13" x14ac:dyDescent="0.2">
      <c r="A1312" s="83"/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  <c r="M1312" s="83"/>
    </row>
    <row r="1313" spans="1:13" x14ac:dyDescent="0.2">
      <c r="A1313" s="83"/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  <c r="M1313" s="83"/>
    </row>
    <row r="1314" spans="1:13" x14ac:dyDescent="0.2">
      <c r="A1314" s="83"/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  <c r="M1314" s="83"/>
    </row>
    <row r="1315" spans="1:13" x14ac:dyDescent="0.2">
      <c r="A1315" s="83"/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  <c r="M1315" s="83"/>
    </row>
    <row r="1316" spans="1:13" x14ac:dyDescent="0.2">
      <c r="A1316" s="83"/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  <c r="M1316" s="83"/>
    </row>
    <row r="1317" spans="1:13" x14ac:dyDescent="0.2">
      <c r="A1317" s="83"/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</row>
    <row r="1318" spans="1:13" x14ac:dyDescent="0.2">
      <c r="A1318" s="83"/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  <c r="M1318" s="83"/>
    </row>
    <row r="1319" spans="1:13" x14ac:dyDescent="0.2">
      <c r="A1319" s="83"/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  <c r="M1319" s="83"/>
    </row>
    <row r="1320" spans="1:13" x14ac:dyDescent="0.2">
      <c r="A1320" s="83"/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</row>
    <row r="1321" spans="1:13" x14ac:dyDescent="0.2">
      <c r="A1321" s="83"/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  <c r="M1321" s="83"/>
    </row>
    <row r="1322" spans="1:13" x14ac:dyDescent="0.2">
      <c r="A1322" s="83"/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  <c r="M1322" s="83"/>
    </row>
    <row r="1323" spans="1:13" x14ac:dyDescent="0.2">
      <c r="A1323" s="83"/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  <c r="M1323" s="83"/>
    </row>
    <row r="1324" spans="1:13" x14ac:dyDescent="0.2">
      <c r="A1324" s="83"/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  <c r="M1324" s="83"/>
    </row>
    <row r="1325" spans="1:13" x14ac:dyDescent="0.2">
      <c r="A1325" s="83"/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</row>
  </sheetData>
  <mergeCells count="10">
    <mergeCell ref="A1:R1"/>
    <mergeCell ref="A2:R2"/>
    <mergeCell ref="C91:D91"/>
    <mergeCell ref="F91:I91"/>
    <mergeCell ref="J91:L91"/>
    <mergeCell ref="I11:O11"/>
    <mergeCell ref="C4:N6"/>
    <mergeCell ref="G11:G12"/>
    <mergeCell ref="H11:H12"/>
    <mergeCell ref="E11:E12"/>
  </mergeCells>
  <phoneticPr fontId="2" type="noConversion"/>
  <printOptions horizontalCentered="1"/>
  <pageMargins left="0" right="0" top="0.35433070866141736" bottom="0.35433070866141736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tabColor indexed="10"/>
  </sheetPr>
  <dimension ref="A1:R1325"/>
  <sheetViews>
    <sheetView topLeftCell="A10" zoomScaleNormal="100" workbookViewId="0">
      <selection activeCell="F13" sqref="F13:F25"/>
    </sheetView>
  </sheetViews>
  <sheetFormatPr defaultRowHeight="12.75" x14ac:dyDescent="0.2"/>
  <cols>
    <col min="1" max="1" width="3.85546875" style="80" customWidth="1"/>
    <col min="2" max="2" width="20.140625" style="80" customWidth="1"/>
    <col min="3" max="3" width="9.5703125" style="80" customWidth="1"/>
    <col min="4" max="4" width="23.7109375" style="80" customWidth="1"/>
    <col min="5" max="5" width="6" style="80" customWidth="1"/>
    <col min="6" max="6" width="6.5703125" style="80" customWidth="1"/>
    <col min="7" max="7" width="5.140625" style="80" customWidth="1"/>
    <col min="8" max="8" width="6.140625" style="80" customWidth="1"/>
    <col min="9" max="9" width="10.7109375" style="80" customWidth="1"/>
    <col min="10" max="10" width="10.5703125" style="80" customWidth="1"/>
    <col min="11" max="11" width="11.28515625" style="80" customWidth="1"/>
    <col min="12" max="12" width="3.7109375" style="80" hidden="1" customWidth="1"/>
    <col min="13" max="15" width="7.7109375" style="80" hidden="1" customWidth="1"/>
    <col min="16" max="16" width="7.42578125" style="80" customWidth="1"/>
    <col min="17" max="17" width="5.85546875" style="80" customWidth="1"/>
    <col min="18" max="18" width="5.5703125" style="80" customWidth="1"/>
  </cols>
  <sheetData>
    <row r="1" spans="1:18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8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8" ht="19.5" customHeight="1" x14ac:dyDescent="0.2">
      <c r="A4" s="45"/>
      <c r="B4" s="50"/>
      <c r="C4" s="421" t="s">
        <v>304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94"/>
      <c r="P4" s="94"/>
      <c r="Q4" s="45"/>
    </row>
    <row r="5" spans="1:18" ht="19.5" customHeight="1" x14ac:dyDescent="0.2">
      <c r="A5" s="45" t="s">
        <v>11</v>
      </c>
      <c r="B5" s="289" t="s">
        <v>221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94"/>
      <c r="P5" s="48" t="s">
        <v>264</v>
      </c>
      <c r="Q5" s="56"/>
      <c r="R5" s="148"/>
    </row>
    <row r="6" spans="1:18" ht="19.5" customHeight="1" x14ac:dyDescent="0.2">
      <c r="A6" s="45" t="s">
        <v>12</v>
      </c>
      <c r="B6" s="289" t="s">
        <v>220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94"/>
      <c r="P6" s="50" t="s">
        <v>14</v>
      </c>
      <c r="Q6" s="50" t="s">
        <v>261</v>
      </c>
    </row>
    <row r="7" spans="1:18" ht="16.5" x14ac:dyDescent="0.2">
      <c r="A7" s="149" t="s">
        <v>13</v>
      </c>
      <c r="B7" s="289" t="s">
        <v>219</v>
      </c>
      <c r="C7" s="45"/>
      <c r="D7" s="150"/>
      <c r="E7" s="150"/>
      <c r="F7" s="45"/>
      <c r="G7" s="45"/>
      <c r="H7" s="45"/>
      <c r="I7" s="45"/>
      <c r="J7" s="45"/>
      <c r="K7" s="45"/>
      <c r="L7" s="45"/>
      <c r="P7" s="50" t="s">
        <v>15</v>
      </c>
    </row>
    <row r="8" spans="1:18" ht="16.5" x14ac:dyDescent="0.2">
      <c r="A8" s="149" t="s">
        <v>0</v>
      </c>
      <c r="B8" s="288" t="s">
        <v>307</v>
      </c>
      <c r="C8" s="45"/>
      <c r="D8" s="150"/>
      <c r="E8" s="150"/>
      <c r="F8" s="45"/>
      <c r="G8" s="45"/>
      <c r="H8" s="45"/>
      <c r="I8" s="45"/>
      <c r="J8" s="45"/>
      <c r="K8" s="45"/>
      <c r="L8" s="45"/>
      <c r="P8" s="50"/>
    </row>
    <row r="9" spans="1:18" ht="18.75" x14ac:dyDescent="0.2">
      <c r="A9" s="164" t="str">
        <f>Заголовки!A12</f>
        <v>г.Чебоксары, стадион "Олимпийский"</v>
      </c>
      <c r="B9" s="45"/>
      <c r="C9" s="45"/>
      <c r="D9" s="45"/>
      <c r="E9" s="45"/>
      <c r="F9" s="54" t="s">
        <v>55</v>
      </c>
      <c r="G9" s="54"/>
      <c r="H9" s="54"/>
      <c r="J9" s="45"/>
      <c r="K9" s="45"/>
      <c r="M9" s="45"/>
      <c r="P9" s="55" t="s">
        <v>16</v>
      </c>
    </row>
    <row r="10" spans="1:18" ht="13.5" thickBot="1" x14ac:dyDescent="0.25">
      <c r="A10" s="145"/>
      <c r="B10" s="45"/>
      <c r="D10" s="151"/>
      <c r="E10" s="151"/>
      <c r="F10" s="146" t="s">
        <v>1279</v>
      </c>
      <c r="G10" s="146"/>
      <c r="H10" s="146"/>
      <c r="I10" s="151"/>
      <c r="J10" s="151"/>
      <c r="K10" s="151"/>
      <c r="L10" s="151"/>
      <c r="M10" s="151"/>
      <c r="N10" s="151"/>
      <c r="O10" s="151"/>
      <c r="P10" s="151"/>
    </row>
    <row r="11" spans="1:18" ht="30" customHeight="1" thickBot="1" x14ac:dyDescent="0.25">
      <c r="A11" s="115" t="s">
        <v>40</v>
      </c>
      <c r="B11" s="116" t="s">
        <v>48</v>
      </c>
      <c r="C11" s="117" t="s">
        <v>38</v>
      </c>
      <c r="D11" s="116" t="s">
        <v>43</v>
      </c>
      <c r="E11" s="392" t="s">
        <v>29</v>
      </c>
      <c r="F11" s="117" t="s">
        <v>4</v>
      </c>
      <c r="G11" s="389" t="s">
        <v>114</v>
      </c>
      <c r="H11" s="389" t="s">
        <v>115</v>
      </c>
      <c r="I11" s="418" t="s">
        <v>27</v>
      </c>
      <c r="J11" s="419"/>
      <c r="K11" s="419"/>
      <c r="L11" s="419"/>
      <c r="M11" s="419"/>
      <c r="N11" s="419"/>
      <c r="O11" s="420"/>
      <c r="P11" s="117" t="s">
        <v>5</v>
      </c>
      <c r="Q11" s="121" t="s">
        <v>26</v>
      </c>
      <c r="R11" s="121" t="s">
        <v>44</v>
      </c>
    </row>
    <row r="12" spans="1:18" ht="21.75" thickBot="1" x14ac:dyDescent="0.25">
      <c r="A12" s="122"/>
      <c r="B12" s="123"/>
      <c r="C12" s="124"/>
      <c r="D12" s="123"/>
      <c r="E12" s="393"/>
      <c r="F12" s="191"/>
      <c r="G12" s="390"/>
      <c r="H12" s="390"/>
      <c r="I12" s="152" t="s">
        <v>7</v>
      </c>
      <c r="J12" s="152" t="s">
        <v>8</v>
      </c>
      <c r="K12" s="152" t="s">
        <v>9</v>
      </c>
      <c r="L12" s="153" t="s">
        <v>40</v>
      </c>
      <c r="M12" s="152" t="s">
        <v>17</v>
      </c>
      <c r="N12" s="152" t="s">
        <v>18</v>
      </c>
      <c r="O12" s="152" t="s">
        <v>19</v>
      </c>
      <c r="P12" s="124"/>
      <c r="Q12" s="128"/>
      <c r="R12" s="128"/>
    </row>
    <row r="13" spans="1:18" ht="18" customHeight="1" x14ac:dyDescent="0.2">
      <c r="A13" s="64" t="s">
        <v>7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192" t="s">
        <v>1277</v>
      </c>
      <c r="G13" s="68"/>
      <c r="H13" s="68"/>
      <c r="I13" s="67"/>
      <c r="J13" s="67"/>
      <c r="K13" s="67"/>
      <c r="L13" s="67"/>
      <c r="M13" s="154"/>
      <c r="N13" s="155"/>
      <c r="O13" s="155"/>
      <c r="P13" s="155"/>
      <c r="Q13" s="155"/>
      <c r="R13" s="69"/>
    </row>
    <row r="14" spans="1:18" ht="18" customHeight="1" x14ac:dyDescent="0.2">
      <c r="A14" s="67" t="s">
        <v>8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987</v>
      </c>
      <c r="G14" s="68" t="e">
        <f>VLOOKUP($F14,#REF!,12,FALSE)</f>
        <v>#REF!</v>
      </c>
      <c r="H14" s="68" t="e">
        <f>VLOOKUP($F14,#REF!,13,FALSE)</f>
        <v>#REF!</v>
      </c>
      <c r="I14" s="67"/>
      <c r="J14" s="67"/>
      <c r="K14" s="67"/>
      <c r="L14" s="67"/>
      <c r="M14" s="154"/>
      <c r="N14" s="155"/>
      <c r="O14" s="155"/>
      <c r="P14" s="155"/>
      <c r="Q14" s="155"/>
      <c r="R14" s="69"/>
    </row>
    <row r="15" spans="1:18" ht="18" customHeight="1" x14ac:dyDescent="0.2">
      <c r="A15" s="64" t="s">
        <v>9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437</v>
      </c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154"/>
      <c r="N15" s="155"/>
      <c r="O15" s="155"/>
      <c r="P15" s="155"/>
      <c r="Q15" s="155"/>
      <c r="R15" s="69"/>
    </row>
    <row r="16" spans="1:18" ht="18" customHeight="1" x14ac:dyDescent="0.2">
      <c r="A16" s="67" t="s">
        <v>17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492</v>
      </c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154"/>
      <c r="N16" s="155"/>
      <c r="O16" s="155"/>
      <c r="P16" s="155"/>
      <c r="Q16" s="155"/>
      <c r="R16" s="69"/>
    </row>
    <row r="17" spans="1:18" ht="18" customHeight="1" x14ac:dyDescent="0.2">
      <c r="A17" s="64" t="s">
        <v>18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628</v>
      </c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154"/>
      <c r="N17" s="155"/>
      <c r="O17" s="155"/>
      <c r="P17" s="155"/>
      <c r="Q17" s="155"/>
      <c r="R17" s="69" t="e">
        <f>VLOOKUP($F17,#REF!,9,FALSE)</f>
        <v>#REF!</v>
      </c>
    </row>
    <row r="18" spans="1:18" ht="18" customHeight="1" x14ac:dyDescent="0.2">
      <c r="A18" s="67" t="s">
        <v>19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920</v>
      </c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154"/>
      <c r="N18" s="155"/>
      <c r="O18" s="155"/>
      <c r="P18" s="155"/>
      <c r="Q18" s="155"/>
      <c r="R18" s="69"/>
    </row>
    <row r="19" spans="1:18" ht="18" customHeight="1" x14ac:dyDescent="0.2">
      <c r="A19" s="64" t="s">
        <v>20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845</v>
      </c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154"/>
      <c r="N19" s="155"/>
      <c r="O19" s="155"/>
      <c r="P19" s="155"/>
      <c r="Q19" s="155"/>
      <c r="R19" s="69"/>
    </row>
    <row r="20" spans="1:18" ht="18" customHeight="1" x14ac:dyDescent="0.2">
      <c r="A20" s="67" t="s">
        <v>59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922</v>
      </c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154"/>
      <c r="N20" s="155"/>
      <c r="O20" s="155"/>
      <c r="P20" s="155"/>
      <c r="Q20" s="155"/>
      <c r="R20" s="69"/>
    </row>
    <row r="21" spans="1:18" ht="18" customHeight="1" x14ac:dyDescent="0.2">
      <c r="A21" s="64" t="s">
        <v>66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470</v>
      </c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154"/>
      <c r="N21" s="155"/>
      <c r="O21" s="155"/>
      <c r="P21" s="155"/>
      <c r="Q21" s="155"/>
      <c r="R21" s="69"/>
    </row>
    <row r="22" spans="1:18" ht="18" customHeight="1" x14ac:dyDescent="0.2">
      <c r="A22" s="67" t="s">
        <v>65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372</v>
      </c>
      <c r="G22" s="68" t="e">
        <f>VLOOKUP($F22,#REF!,12,FALSE)</f>
        <v>#REF!</v>
      </c>
      <c r="H22" s="68" t="e">
        <f>VLOOKUP($F22,#REF!,13,FALSE)</f>
        <v>#REF!</v>
      </c>
      <c r="I22" s="67"/>
      <c r="J22" s="67"/>
      <c r="K22" s="67"/>
      <c r="L22" s="67"/>
      <c r="M22" s="154"/>
      <c r="N22" s="155"/>
      <c r="O22" s="155"/>
      <c r="P22" s="155"/>
      <c r="Q22" s="155"/>
      <c r="R22" s="69"/>
    </row>
    <row r="23" spans="1:18" ht="18" customHeight="1" x14ac:dyDescent="0.2">
      <c r="A23" s="64" t="s">
        <v>64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239</v>
      </c>
      <c r="G23" s="68" t="e">
        <f>VLOOKUP($F23,#REF!,12,FALSE)</f>
        <v>#REF!</v>
      </c>
      <c r="H23" s="68" t="e">
        <f>VLOOKUP($F23,#REF!,13,FALSE)</f>
        <v>#REF!</v>
      </c>
      <c r="I23" s="67"/>
      <c r="J23" s="67"/>
      <c r="K23" s="67"/>
      <c r="L23" s="67"/>
      <c r="M23" s="154"/>
      <c r="N23" s="155"/>
      <c r="O23" s="155"/>
      <c r="P23" s="155"/>
      <c r="Q23" s="155"/>
      <c r="R23" s="69"/>
    </row>
    <row r="24" spans="1:18" ht="18" customHeight="1" x14ac:dyDescent="0.2">
      <c r="A24" s="67" t="s">
        <v>63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953</v>
      </c>
      <c r="G24" s="68" t="e">
        <f>VLOOKUP($F24,#REF!,12,FALSE)</f>
        <v>#REF!</v>
      </c>
      <c r="H24" s="68" t="e">
        <f>VLOOKUP($F24,#REF!,13,FALSE)</f>
        <v>#REF!</v>
      </c>
      <c r="I24" s="67"/>
      <c r="J24" s="67"/>
      <c r="K24" s="67"/>
      <c r="L24" s="67"/>
      <c r="M24" s="154"/>
      <c r="N24" s="155"/>
      <c r="O24" s="155"/>
      <c r="P24" s="155"/>
      <c r="Q24" s="155"/>
      <c r="R24" s="69"/>
    </row>
    <row r="25" spans="1:18" ht="21.75" customHeight="1" x14ac:dyDescent="0.2">
      <c r="A25" s="64" t="s">
        <v>62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504</v>
      </c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154"/>
      <c r="N25" s="155"/>
      <c r="O25" s="155"/>
      <c r="P25" s="155"/>
      <c r="Q25" s="155"/>
      <c r="R25" s="69"/>
    </row>
    <row r="26" spans="1:18" x14ac:dyDescent="0.2">
      <c r="A26" s="74"/>
      <c r="B26" s="77"/>
      <c r="C26" s="38"/>
      <c r="D26" s="77"/>
      <c r="E26" s="77"/>
      <c r="F26" s="74"/>
      <c r="G26" s="74"/>
      <c r="H26" s="74"/>
      <c r="I26" s="74"/>
      <c r="J26" s="74"/>
      <c r="K26" s="74"/>
      <c r="L26" s="74"/>
      <c r="M26" s="90"/>
      <c r="N26" s="37"/>
      <c r="O26" s="37"/>
      <c r="P26" s="37"/>
      <c r="Q26" s="37"/>
      <c r="R26" s="103"/>
    </row>
    <row r="27" spans="1:18" x14ac:dyDescent="0.2">
      <c r="A27" s="74"/>
      <c r="B27" s="111" t="s">
        <v>113</v>
      </c>
      <c r="C27" s="38"/>
      <c r="D27" s="111" t="s">
        <v>34</v>
      </c>
      <c r="E27" s="111"/>
      <c r="F27" s="74"/>
      <c r="G27" s="74"/>
      <c r="H27" s="74"/>
      <c r="I27" s="74"/>
      <c r="J27" s="111" t="s">
        <v>49</v>
      </c>
      <c r="K27" s="74"/>
      <c r="L27" s="74"/>
      <c r="M27" s="90"/>
      <c r="N27" s="111" t="s">
        <v>35</v>
      </c>
      <c r="O27" s="37"/>
      <c r="P27" s="37"/>
      <c r="Q27" s="37"/>
      <c r="R27" s="103"/>
    </row>
    <row r="28" spans="1:18" x14ac:dyDescent="0.2">
      <c r="A28" s="74"/>
      <c r="B28" s="77"/>
      <c r="C28" s="38"/>
      <c r="D28" s="77"/>
      <c r="E28" s="77"/>
      <c r="F28" s="74"/>
      <c r="G28" s="74"/>
      <c r="H28" s="74"/>
      <c r="I28" s="74"/>
      <c r="J28" s="74"/>
      <c r="K28" s="74"/>
      <c r="L28" s="74"/>
      <c r="M28" s="90"/>
      <c r="N28" s="37"/>
      <c r="O28" s="37"/>
      <c r="P28" s="37"/>
      <c r="Q28" s="37"/>
      <c r="R28" s="103"/>
    </row>
    <row r="29" spans="1:18" x14ac:dyDescent="0.2">
      <c r="A29" s="74"/>
      <c r="R29" s="103"/>
    </row>
    <row r="30" spans="1:18" ht="18.75" x14ac:dyDescent="0.2">
      <c r="A30" s="86"/>
      <c r="B30" s="87"/>
      <c r="C30" s="87"/>
      <c r="D30" s="87"/>
      <c r="E30" s="87"/>
      <c r="F30" s="87"/>
      <c r="G30" s="87"/>
      <c r="H30" s="87"/>
      <c r="I30" s="88"/>
      <c r="J30" s="87"/>
      <c r="K30" s="87"/>
      <c r="L30" s="83"/>
      <c r="M30" s="87"/>
      <c r="N30" s="83"/>
      <c r="O30" s="83"/>
      <c r="P30" s="83"/>
      <c r="Q30" s="156"/>
      <c r="R30" s="103"/>
    </row>
    <row r="31" spans="1:18" x14ac:dyDescent="0.2">
      <c r="A31" s="157"/>
      <c r="B31" s="87"/>
      <c r="C31" s="87"/>
      <c r="D31" s="87"/>
      <c r="E31" s="87"/>
      <c r="F31" s="83"/>
      <c r="G31" s="83"/>
      <c r="H31" s="83"/>
      <c r="I31" s="87"/>
      <c r="J31" s="87"/>
      <c r="K31" s="83"/>
      <c r="L31" s="83"/>
      <c r="M31" s="87"/>
      <c r="N31" s="83"/>
      <c r="O31" s="83"/>
      <c r="P31" s="83"/>
      <c r="Q31" s="42"/>
      <c r="R31" s="103"/>
    </row>
    <row r="32" spans="1:18" ht="14.25" x14ac:dyDescent="0.2">
      <c r="A32" s="158"/>
      <c r="B32" s="34"/>
      <c r="C32" s="34"/>
      <c r="D32" s="34"/>
      <c r="E32" s="34"/>
      <c r="F32" s="34"/>
      <c r="G32" s="34"/>
      <c r="H32" s="34"/>
      <c r="I32" s="34"/>
      <c r="J32" s="159"/>
      <c r="K32" s="34"/>
      <c r="L32" s="160"/>
      <c r="M32" s="161"/>
      <c r="N32" s="34"/>
      <c r="O32" s="34"/>
      <c r="P32" s="34"/>
      <c r="Q32" s="41"/>
      <c r="R32" s="103"/>
    </row>
    <row r="33" spans="1:18" x14ac:dyDescent="0.2">
      <c r="A33" s="158"/>
      <c r="B33" s="34"/>
      <c r="C33" s="34"/>
      <c r="D33" s="34"/>
      <c r="E33" s="34"/>
      <c r="F33" s="34"/>
      <c r="G33" s="34"/>
      <c r="H33" s="34"/>
      <c r="I33" s="41"/>
      <c r="J33" s="41"/>
      <c r="K33" s="41"/>
      <c r="L33" s="34"/>
      <c r="M33" s="41"/>
      <c r="N33" s="41"/>
      <c r="O33" s="41"/>
      <c r="P33" s="34"/>
      <c r="Q33" s="41"/>
      <c r="R33" s="103"/>
    </row>
    <row r="34" spans="1:18" x14ac:dyDescent="0.2">
      <c r="A34" s="74"/>
      <c r="B34" s="90"/>
      <c r="C34" s="78"/>
      <c r="D34" s="90"/>
      <c r="E34" s="90"/>
      <c r="F34" s="74"/>
      <c r="G34" s="74"/>
      <c r="H34" s="74"/>
      <c r="I34" s="74"/>
      <c r="J34" s="74"/>
      <c r="K34" s="74"/>
      <c r="L34" s="74"/>
      <c r="M34" s="90"/>
      <c r="N34" s="83"/>
      <c r="O34" s="83"/>
      <c r="P34" s="83"/>
      <c r="Q34" s="83"/>
      <c r="R34" s="103"/>
    </row>
    <row r="35" spans="1:18" x14ac:dyDescent="0.2">
      <c r="A35" s="74"/>
      <c r="B35" s="90"/>
      <c r="C35" s="78"/>
      <c r="D35" s="90"/>
      <c r="E35" s="90"/>
      <c r="F35" s="74"/>
      <c r="G35" s="74"/>
      <c r="H35" s="74"/>
      <c r="I35" s="74"/>
      <c r="J35" s="74"/>
      <c r="K35" s="74"/>
      <c r="L35" s="74"/>
      <c r="M35" s="90"/>
      <c r="N35" s="83"/>
      <c r="O35" s="83"/>
      <c r="P35" s="83"/>
      <c r="Q35" s="83"/>
      <c r="R35" s="103"/>
    </row>
    <row r="36" spans="1:18" x14ac:dyDescent="0.2">
      <c r="A36" s="74"/>
      <c r="B36" s="90"/>
      <c r="C36" s="78"/>
      <c r="D36" s="90"/>
      <c r="E36" s="90"/>
      <c r="F36" s="74"/>
      <c r="G36" s="74"/>
      <c r="H36" s="74"/>
      <c r="I36" s="74"/>
      <c r="J36" s="74"/>
      <c r="K36" s="74"/>
      <c r="L36" s="74"/>
      <c r="M36" s="90"/>
      <c r="N36" s="83"/>
      <c r="O36" s="83"/>
      <c r="P36" s="83"/>
      <c r="Q36" s="83"/>
      <c r="R36" s="103"/>
    </row>
    <row r="37" spans="1:18" x14ac:dyDescent="0.2">
      <c r="A37" s="74"/>
      <c r="B37" s="90"/>
      <c r="C37" s="78"/>
      <c r="D37" s="90"/>
      <c r="E37" s="90"/>
      <c r="F37" s="74"/>
      <c r="G37" s="74"/>
      <c r="H37" s="74"/>
      <c r="I37" s="74"/>
      <c r="J37" s="74"/>
      <c r="K37" s="74"/>
      <c r="L37" s="74"/>
      <c r="M37" s="90"/>
      <c r="N37" s="83"/>
      <c r="O37" s="83"/>
      <c r="P37" s="83"/>
      <c r="Q37" s="83"/>
      <c r="R37" s="78"/>
    </row>
    <row r="38" spans="1:18" x14ac:dyDescent="0.2">
      <c r="A38" s="74"/>
      <c r="B38" s="90"/>
      <c r="C38" s="78"/>
      <c r="D38" s="90"/>
      <c r="E38" s="90"/>
      <c r="F38" s="74"/>
      <c r="G38" s="74"/>
      <c r="H38" s="74"/>
      <c r="I38" s="74"/>
      <c r="J38" s="74"/>
      <c r="K38" s="74"/>
      <c r="L38" s="74"/>
      <c r="M38" s="90"/>
      <c r="N38" s="83"/>
      <c r="O38" s="83"/>
      <c r="P38" s="83"/>
      <c r="Q38" s="83"/>
      <c r="R38" s="78"/>
    </row>
    <row r="39" spans="1:18" x14ac:dyDescent="0.2">
      <c r="A39" s="74"/>
      <c r="B39" s="90"/>
      <c r="C39" s="78"/>
      <c r="D39" s="90"/>
      <c r="E39" s="90"/>
      <c r="F39" s="74"/>
      <c r="G39" s="74"/>
      <c r="H39" s="74"/>
      <c r="I39" s="74"/>
      <c r="J39" s="74"/>
      <c r="K39" s="74"/>
      <c r="L39" s="74"/>
      <c r="M39" s="90"/>
      <c r="N39" s="83"/>
      <c r="O39" s="83"/>
      <c r="P39" s="83"/>
      <c r="Q39" s="83"/>
      <c r="R39" s="78"/>
    </row>
    <row r="40" spans="1:18" x14ac:dyDescent="0.2">
      <c r="A40" s="74"/>
      <c r="B40" s="90"/>
      <c r="C40" s="78"/>
      <c r="D40" s="90"/>
      <c r="E40" s="90"/>
      <c r="F40" s="74"/>
      <c r="G40" s="74"/>
      <c r="H40" s="74"/>
      <c r="I40" s="74"/>
      <c r="J40" s="74"/>
      <c r="K40" s="74"/>
      <c r="L40" s="74"/>
      <c r="M40" s="90"/>
      <c r="N40" s="83"/>
      <c r="O40" s="83"/>
      <c r="P40" s="83"/>
      <c r="Q40" s="83"/>
      <c r="R40" s="78"/>
    </row>
    <row r="41" spans="1:18" x14ac:dyDescent="0.2">
      <c r="A41" s="74"/>
      <c r="B41" s="90"/>
      <c r="C41" s="78"/>
      <c r="D41" s="90"/>
      <c r="E41" s="90"/>
      <c r="F41" s="74"/>
      <c r="G41" s="74"/>
      <c r="H41" s="74"/>
      <c r="I41" s="74"/>
      <c r="J41" s="74"/>
      <c r="K41" s="74"/>
      <c r="L41" s="74"/>
      <c r="M41" s="90"/>
      <c r="N41" s="83"/>
      <c r="O41" s="83"/>
      <c r="P41" s="83"/>
      <c r="Q41" s="83"/>
      <c r="R41" s="78"/>
    </row>
    <row r="42" spans="1:18" x14ac:dyDescent="0.2">
      <c r="A42" s="74"/>
      <c r="B42" s="90"/>
      <c r="C42" s="78"/>
      <c r="D42" s="90"/>
      <c r="E42" s="90"/>
      <c r="F42" s="74"/>
      <c r="G42" s="74"/>
      <c r="H42" s="74"/>
      <c r="I42" s="74"/>
      <c r="J42" s="74"/>
      <c r="K42" s="74"/>
      <c r="L42" s="74"/>
      <c r="M42" s="90"/>
      <c r="N42" s="83"/>
      <c r="O42" s="83"/>
      <c r="P42" s="83"/>
      <c r="Q42" s="83"/>
      <c r="R42" s="78"/>
    </row>
    <row r="43" spans="1:18" x14ac:dyDescent="0.2">
      <c r="A43" s="74"/>
      <c r="B43" s="90"/>
      <c r="C43" s="78"/>
      <c r="D43" s="90"/>
      <c r="E43" s="90"/>
      <c r="F43" s="74"/>
      <c r="G43" s="74"/>
      <c r="H43" s="74"/>
      <c r="I43" s="74"/>
      <c r="J43" s="74"/>
      <c r="K43" s="74"/>
      <c r="L43" s="74"/>
      <c r="M43" s="90"/>
      <c r="N43" s="83"/>
      <c r="O43" s="83"/>
      <c r="P43" s="83"/>
      <c r="Q43" s="83"/>
      <c r="R43" s="78"/>
    </row>
    <row r="44" spans="1:18" x14ac:dyDescent="0.2">
      <c r="A44" s="74"/>
      <c r="B44" s="90"/>
      <c r="C44" s="78"/>
      <c r="D44" s="90"/>
      <c r="E44" s="90"/>
      <c r="F44" s="74"/>
      <c r="G44" s="74"/>
      <c r="H44" s="74"/>
      <c r="I44" s="74"/>
      <c r="J44" s="74"/>
      <c r="K44" s="74"/>
      <c r="L44" s="74"/>
      <c r="M44" s="90"/>
      <c r="N44" s="83"/>
      <c r="O44" s="83"/>
      <c r="P44" s="83"/>
      <c r="Q44" s="83"/>
      <c r="R44" s="78"/>
    </row>
    <row r="45" spans="1:18" x14ac:dyDescent="0.2">
      <c r="A45" s="74"/>
      <c r="B45" s="111"/>
      <c r="C45" s="81"/>
      <c r="D45" s="111"/>
      <c r="E45" s="111"/>
      <c r="F45" s="74"/>
      <c r="G45" s="74"/>
      <c r="H45" s="74"/>
      <c r="I45" s="74"/>
      <c r="J45" s="74"/>
      <c r="K45" s="74"/>
      <c r="L45" s="74"/>
      <c r="M45" s="90"/>
      <c r="N45" s="37"/>
      <c r="O45" s="37"/>
      <c r="P45" s="37"/>
      <c r="Q45" s="37"/>
      <c r="R45" s="81"/>
    </row>
    <row r="46" spans="1:18" x14ac:dyDescent="0.2">
      <c r="F46" s="37"/>
      <c r="G46" s="37"/>
      <c r="H46" s="37"/>
      <c r="I46" s="74"/>
      <c r="J46" s="74"/>
      <c r="K46" s="74"/>
      <c r="L46" s="74"/>
      <c r="M46" s="90"/>
      <c r="N46" s="37"/>
      <c r="O46" s="37"/>
      <c r="P46" s="37"/>
      <c r="Q46" s="37"/>
      <c r="R46" s="81"/>
    </row>
    <row r="47" spans="1:18" x14ac:dyDescent="0.2">
      <c r="A47" s="74"/>
      <c r="B47" s="111"/>
      <c r="C47" s="81"/>
      <c r="D47" s="111"/>
      <c r="E47" s="111"/>
      <c r="F47" s="74"/>
      <c r="G47" s="74"/>
      <c r="H47" s="74"/>
      <c r="I47" s="74"/>
      <c r="J47" s="74"/>
      <c r="K47" s="74"/>
      <c r="L47" s="74"/>
      <c r="M47" s="90"/>
      <c r="N47" s="37"/>
      <c r="O47" s="37"/>
      <c r="P47" s="37"/>
      <c r="Q47" s="37"/>
      <c r="R47" s="81"/>
    </row>
    <row r="48" spans="1:18" x14ac:dyDescent="0.2">
      <c r="A48" s="74"/>
      <c r="B48" s="111"/>
      <c r="C48" s="81"/>
      <c r="D48" s="111"/>
      <c r="E48" s="111"/>
      <c r="F48" s="74"/>
      <c r="G48" s="74"/>
      <c r="H48" s="74"/>
      <c r="I48" s="74"/>
      <c r="J48" s="74"/>
      <c r="K48" s="74"/>
      <c r="L48" s="74"/>
      <c r="M48" s="90"/>
      <c r="N48" s="37"/>
      <c r="O48" s="37"/>
      <c r="P48" s="37"/>
      <c r="Q48" s="37"/>
      <c r="R48" s="81"/>
    </row>
    <row r="49" spans="1:18" x14ac:dyDescent="0.2">
      <c r="C49" s="111"/>
      <c r="F49" s="74"/>
      <c r="G49" s="74"/>
      <c r="H49" s="74"/>
      <c r="I49" s="74"/>
      <c r="J49" s="74"/>
      <c r="K49" s="74"/>
      <c r="L49" s="74"/>
      <c r="M49" s="90"/>
      <c r="N49" s="37"/>
      <c r="O49" s="37"/>
      <c r="P49" s="37"/>
      <c r="Q49" s="37"/>
      <c r="R49" s="81"/>
    </row>
    <row r="50" spans="1:18" x14ac:dyDescent="0.2">
      <c r="C50" s="111"/>
      <c r="F50" s="74"/>
      <c r="G50" s="74"/>
      <c r="H50" s="74"/>
      <c r="I50" s="74"/>
      <c r="J50" s="74"/>
      <c r="K50" s="74"/>
      <c r="L50" s="74"/>
      <c r="M50" s="90"/>
      <c r="N50" s="37"/>
      <c r="O50" s="37"/>
      <c r="P50" s="37"/>
      <c r="Q50" s="37"/>
      <c r="R50" s="81"/>
    </row>
    <row r="51" spans="1:18" x14ac:dyDescent="0.2">
      <c r="C51" s="111"/>
      <c r="F51" s="74"/>
      <c r="G51" s="74"/>
      <c r="H51" s="74"/>
      <c r="I51" s="74"/>
      <c r="J51" s="74"/>
      <c r="K51" s="74"/>
      <c r="L51" s="74"/>
      <c r="M51" s="90"/>
      <c r="N51" s="37"/>
      <c r="O51" s="37"/>
      <c r="P51" s="37"/>
      <c r="Q51" s="37"/>
      <c r="R51" s="81"/>
    </row>
    <row r="52" spans="1:18" x14ac:dyDescent="0.2">
      <c r="C52" s="111"/>
      <c r="F52" s="74"/>
      <c r="G52" s="74"/>
      <c r="H52" s="74"/>
      <c r="I52" s="74"/>
      <c r="J52" s="74"/>
      <c r="K52" s="74"/>
      <c r="L52" s="74"/>
      <c r="M52" s="90"/>
      <c r="N52" s="37"/>
      <c r="O52" s="37"/>
      <c r="P52" s="37"/>
      <c r="Q52" s="37"/>
      <c r="R52" s="81"/>
    </row>
    <row r="53" spans="1:18" x14ac:dyDescent="0.2">
      <c r="C53" s="111"/>
      <c r="F53" s="74"/>
      <c r="G53" s="74"/>
      <c r="H53" s="74"/>
      <c r="I53" s="74"/>
      <c r="J53" s="74"/>
      <c r="K53" s="74"/>
      <c r="L53" s="74"/>
      <c r="M53" s="90"/>
      <c r="N53" s="37"/>
      <c r="O53" s="37"/>
      <c r="P53" s="37"/>
      <c r="Q53" s="37"/>
      <c r="R53" s="81"/>
    </row>
    <row r="54" spans="1:18" x14ac:dyDescent="0.2">
      <c r="C54" s="111"/>
      <c r="F54" s="74"/>
      <c r="G54" s="74"/>
      <c r="H54" s="74"/>
      <c r="I54" s="74"/>
      <c r="J54" s="74"/>
      <c r="K54" s="74"/>
      <c r="L54" s="74"/>
      <c r="M54" s="90"/>
      <c r="N54" s="37"/>
      <c r="O54" s="37"/>
      <c r="P54" s="37"/>
      <c r="Q54" s="37"/>
      <c r="R54" s="81"/>
    </row>
    <row r="55" spans="1:18" x14ac:dyDescent="0.2">
      <c r="C55" s="111"/>
      <c r="F55" s="74"/>
      <c r="G55" s="74"/>
      <c r="H55" s="74"/>
      <c r="I55" s="74"/>
      <c r="J55" s="74"/>
      <c r="K55" s="74"/>
      <c r="L55" s="74"/>
      <c r="M55" s="90"/>
      <c r="N55" s="37"/>
      <c r="O55" s="37"/>
      <c r="P55" s="37"/>
      <c r="Q55" s="37"/>
      <c r="R55" s="81"/>
    </row>
    <row r="56" spans="1:18" x14ac:dyDescent="0.2">
      <c r="A56" s="74"/>
      <c r="B56" s="111"/>
      <c r="C56" s="81"/>
      <c r="D56" s="111"/>
      <c r="E56" s="111"/>
      <c r="F56" s="74"/>
      <c r="G56" s="74"/>
      <c r="H56" s="74"/>
      <c r="I56" s="74"/>
      <c r="J56" s="74"/>
      <c r="K56" s="74"/>
      <c r="L56" s="74"/>
      <c r="M56" s="90"/>
      <c r="N56" s="37"/>
      <c r="O56" s="37"/>
      <c r="P56" s="37"/>
      <c r="Q56" s="37"/>
      <c r="R56" s="81"/>
    </row>
    <row r="57" spans="1:18" ht="15.75" x14ac:dyDescent="0.25">
      <c r="C57" s="96"/>
      <c r="D57" s="96"/>
      <c r="E57" s="96"/>
      <c r="F57" s="74"/>
      <c r="G57" s="74"/>
      <c r="H57" s="74"/>
      <c r="I57" s="74"/>
      <c r="J57" s="74"/>
      <c r="K57" s="74"/>
      <c r="L57" s="74"/>
      <c r="M57" s="96"/>
    </row>
    <row r="58" spans="1:18" ht="15.75" x14ac:dyDescent="0.25">
      <c r="C58" s="96"/>
      <c r="D58" s="96"/>
      <c r="E58" s="96"/>
      <c r="F58" s="74"/>
      <c r="G58" s="74"/>
      <c r="H58" s="74"/>
      <c r="I58" s="74"/>
      <c r="J58" s="74"/>
      <c r="K58" s="74"/>
      <c r="L58" s="74"/>
      <c r="M58" s="96"/>
    </row>
    <row r="59" spans="1:18" ht="15.75" x14ac:dyDescent="0.25">
      <c r="C59" s="96"/>
      <c r="D59" s="96"/>
      <c r="E59" s="96"/>
      <c r="F59" s="74"/>
      <c r="G59" s="74"/>
      <c r="H59" s="74"/>
      <c r="I59" s="74"/>
      <c r="J59" s="74"/>
      <c r="K59" s="74"/>
      <c r="L59" s="74"/>
      <c r="M59" s="96"/>
    </row>
    <row r="60" spans="1:18" ht="15.75" x14ac:dyDescent="0.25">
      <c r="C60" s="96"/>
      <c r="D60" s="96"/>
      <c r="E60" s="96"/>
      <c r="F60" s="74"/>
      <c r="G60" s="74"/>
      <c r="H60" s="74"/>
      <c r="I60" s="74"/>
      <c r="J60" s="74"/>
      <c r="K60" s="74"/>
      <c r="L60" s="74"/>
      <c r="M60" s="96"/>
    </row>
    <row r="61" spans="1:18" ht="15.75" x14ac:dyDescent="0.25">
      <c r="C61" s="96"/>
      <c r="D61" s="96"/>
      <c r="E61" s="96"/>
      <c r="F61" s="74"/>
      <c r="G61" s="74"/>
      <c r="H61" s="74"/>
      <c r="I61" s="74"/>
      <c r="J61" s="74"/>
      <c r="K61" s="74"/>
      <c r="L61" s="74"/>
      <c r="M61" s="96"/>
    </row>
    <row r="62" spans="1:18" x14ac:dyDescent="0.2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8" ht="15.75" x14ac:dyDescent="0.25">
      <c r="C63" s="96"/>
      <c r="D63" s="96"/>
      <c r="E63" s="96"/>
      <c r="F63" s="74"/>
      <c r="G63" s="74"/>
      <c r="H63" s="74"/>
      <c r="I63" s="74"/>
      <c r="J63" s="74"/>
      <c r="K63" s="74"/>
      <c r="L63" s="74"/>
      <c r="M63" s="96"/>
    </row>
    <row r="64" spans="1:18" ht="15.75" x14ac:dyDescent="0.25">
      <c r="A64" s="74"/>
      <c r="B64" s="96"/>
      <c r="C64" s="96"/>
      <c r="D64" s="96"/>
      <c r="E64" s="96"/>
      <c r="F64" s="74"/>
      <c r="G64" s="74"/>
      <c r="H64" s="74"/>
      <c r="I64" s="74"/>
      <c r="J64" s="74"/>
      <c r="K64" s="74"/>
      <c r="L64" s="74"/>
      <c r="M64" s="96"/>
    </row>
    <row r="65" spans="1:13" ht="15.75" x14ac:dyDescent="0.25">
      <c r="A65" s="74"/>
      <c r="B65" s="96"/>
      <c r="C65" s="96"/>
      <c r="D65" s="96"/>
      <c r="E65" s="96"/>
      <c r="F65" s="74"/>
      <c r="G65" s="74"/>
      <c r="H65" s="74"/>
      <c r="I65" s="74"/>
      <c r="J65" s="74"/>
      <c r="K65" s="74"/>
      <c r="L65" s="74"/>
      <c r="M65" s="96"/>
    </row>
    <row r="66" spans="1:13" ht="15.75" x14ac:dyDescent="0.25">
      <c r="A66" s="74"/>
      <c r="B66" s="96"/>
      <c r="C66" s="96"/>
      <c r="D66" s="96"/>
      <c r="E66" s="96"/>
      <c r="F66" s="74"/>
      <c r="G66" s="74"/>
      <c r="H66" s="74"/>
      <c r="I66" s="74"/>
      <c r="J66" s="74"/>
      <c r="K66" s="74"/>
      <c r="L66" s="74"/>
      <c r="M66" s="96"/>
    </row>
    <row r="67" spans="1:13" ht="15.75" x14ac:dyDescent="0.25">
      <c r="A67" s="74"/>
      <c r="B67" s="96"/>
      <c r="C67" s="96"/>
      <c r="D67" s="96"/>
      <c r="E67" s="96"/>
      <c r="F67" s="74"/>
      <c r="G67" s="74"/>
      <c r="H67" s="74"/>
      <c r="I67" s="74"/>
      <c r="J67" s="74"/>
      <c r="K67" s="74"/>
      <c r="L67" s="74"/>
      <c r="M67" s="96"/>
    </row>
    <row r="68" spans="1:13" ht="15.75" x14ac:dyDescent="0.25">
      <c r="A68" s="74"/>
      <c r="B68" s="96"/>
      <c r="C68" s="96"/>
      <c r="D68" s="96"/>
      <c r="E68" s="96"/>
      <c r="F68" s="74"/>
      <c r="G68" s="74"/>
      <c r="H68" s="74"/>
      <c r="I68" s="74"/>
      <c r="J68" s="74"/>
      <c r="K68" s="74"/>
      <c r="L68" s="74"/>
      <c r="M68" s="96"/>
    </row>
    <row r="69" spans="1:13" ht="15.75" x14ac:dyDescent="0.25">
      <c r="A69" s="74"/>
      <c r="B69" s="96"/>
      <c r="C69" s="96"/>
      <c r="D69" s="96"/>
      <c r="E69" s="96"/>
      <c r="F69" s="74"/>
      <c r="G69" s="74"/>
      <c r="H69" s="74"/>
      <c r="I69" s="74"/>
      <c r="J69" s="74"/>
      <c r="K69" s="74"/>
      <c r="L69" s="74"/>
      <c r="M69" s="96"/>
    </row>
    <row r="70" spans="1:13" ht="15.75" x14ac:dyDescent="0.25">
      <c r="A70" s="74"/>
      <c r="B70" s="96"/>
      <c r="C70" s="96"/>
      <c r="D70" s="96"/>
      <c r="E70" s="96"/>
      <c r="F70" s="74"/>
      <c r="G70" s="74"/>
      <c r="H70" s="74"/>
      <c r="I70" s="74"/>
      <c r="J70" s="74"/>
      <c r="K70" s="74"/>
      <c r="L70" s="74"/>
      <c r="M70" s="96"/>
    </row>
    <row r="71" spans="1:13" ht="15.75" x14ac:dyDescent="0.25">
      <c r="A71" s="74"/>
      <c r="B71" s="96"/>
      <c r="C71" s="96"/>
      <c r="D71" s="96"/>
      <c r="E71" s="96"/>
      <c r="F71" s="74"/>
      <c r="G71" s="74"/>
      <c r="H71" s="74"/>
      <c r="I71" s="74"/>
      <c r="J71" s="74"/>
      <c r="K71" s="74"/>
      <c r="L71" s="74"/>
      <c r="M71" s="96"/>
    </row>
    <row r="72" spans="1:13" x14ac:dyDescent="0.2">
      <c r="A72" s="83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ht="15.75" x14ac:dyDescent="0.25">
      <c r="A73" s="74"/>
      <c r="B73" s="96"/>
      <c r="C73" s="96"/>
      <c r="D73" s="96"/>
      <c r="E73" s="96"/>
      <c r="F73" s="74"/>
      <c r="G73" s="74"/>
      <c r="H73" s="74"/>
      <c r="I73" s="74"/>
      <c r="J73" s="74"/>
      <c r="K73" s="74"/>
      <c r="L73" s="74"/>
      <c r="M73" s="96"/>
    </row>
    <row r="74" spans="1:13" ht="15.75" x14ac:dyDescent="0.25">
      <c r="A74" s="74"/>
      <c r="B74" s="96"/>
      <c r="C74" s="96"/>
      <c r="D74" s="96"/>
      <c r="E74" s="96"/>
      <c r="F74" s="74"/>
      <c r="G74" s="74"/>
      <c r="H74" s="74"/>
      <c r="I74" s="74"/>
      <c r="J74" s="74"/>
      <c r="K74" s="74"/>
      <c r="L74" s="74"/>
      <c r="M74" s="96"/>
    </row>
    <row r="75" spans="1:13" ht="15.75" x14ac:dyDescent="0.25">
      <c r="A75" s="74"/>
      <c r="B75" s="96"/>
      <c r="C75" s="96"/>
      <c r="D75" s="96"/>
      <c r="E75" s="96"/>
      <c r="F75" s="74"/>
      <c r="G75" s="74"/>
      <c r="H75" s="74"/>
      <c r="I75" s="74"/>
      <c r="J75" s="74"/>
      <c r="K75" s="74"/>
      <c r="L75" s="74"/>
      <c r="M75" s="96"/>
    </row>
    <row r="76" spans="1:13" ht="15.75" x14ac:dyDescent="0.25">
      <c r="A76" s="74"/>
      <c r="B76" s="96"/>
      <c r="C76" s="96"/>
      <c r="D76" s="96"/>
      <c r="E76" s="96"/>
      <c r="F76" s="74"/>
      <c r="G76" s="74"/>
      <c r="H76" s="74"/>
      <c r="I76" s="74"/>
      <c r="J76" s="74"/>
      <c r="K76" s="74"/>
      <c r="L76" s="74"/>
      <c r="M76" s="96"/>
    </row>
    <row r="77" spans="1:13" ht="15.75" x14ac:dyDescent="0.25">
      <c r="A77" s="74"/>
      <c r="B77" s="96"/>
      <c r="C77" s="96"/>
      <c r="D77" s="96"/>
      <c r="E77" s="96"/>
      <c r="F77" s="74"/>
      <c r="G77" s="74"/>
      <c r="H77" s="74"/>
      <c r="I77" s="74"/>
      <c r="J77" s="74"/>
      <c r="K77" s="74"/>
      <c r="L77" s="74"/>
      <c r="M77" s="96"/>
    </row>
    <row r="78" spans="1:13" ht="15.75" x14ac:dyDescent="0.25">
      <c r="A78" s="74"/>
      <c r="B78" s="96"/>
      <c r="C78" s="96"/>
      <c r="D78" s="96"/>
      <c r="E78" s="96"/>
      <c r="F78" s="74"/>
      <c r="G78" s="74"/>
      <c r="H78" s="74"/>
      <c r="I78" s="74"/>
      <c r="J78" s="74"/>
      <c r="K78" s="74"/>
      <c r="L78" s="74"/>
      <c r="M78" s="96"/>
    </row>
    <row r="79" spans="1:13" ht="15.75" x14ac:dyDescent="0.25">
      <c r="A79" s="74"/>
      <c r="B79" s="96"/>
      <c r="C79" s="96"/>
      <c r="D79" s="96"/>
      <c r="E79" s="96"/>
      <c r="F79" s="74"/>
      <c r="G79" s="74"/>
      <c r="H79" s="74"/>
      <c r="I79" s="74"/>
      <c r="J79" s="74"/>
      <c r="K79" s="74"/>
      <c r="L79" s="74"/>
      <c r="M79" s="96"/>
    </row>
    <row r="80" spans="1:13" ht="15.75" x14ac:dyDescent="0.25">
      <c r="A80" s="74"/>
      <c r="B80" s="96"/>
      <c r="C80" s="96"/>
      <c r="D80" s="96"/>
      <c r="E80" s="96"/>
      <c r="F80" s="74"/>
      <c r="G80" s="74"/>
      <c r="H80" s="74"/>
      <c r="I80" s="74"/>
      <c r="J80" s="74"/>
      <c r="K80" s="74"/>
      <c r="L80" s="74"/>
      <c r="M80" s="96"/>
    </row>
    <row r="81" spans="1:13" ht="15.75" x14ac:dyDescent="0.25">
      <c r="A81" s="74"/>
      <c r="B81" s="96"/>
      <c r="C81" s="96"/>
      <c r="D81" s="96"/>
      <c r="E81" s="96"/>
      <c r="F81" s="74"/>
      <c r="G81" s="74"/>
      <c r="H81" s="74"/>
      <c r="I81" s="74"/>
      <c r="J81" s="74"/>
      <c r="K81" s="74"/>
      <c r="L81" s="74"/>
      <c r="M81" s="96"/>
    </row>
    <row r="82" spans="1:13" x14ac:dyDescent="0.2">
      <c r="A82" s="83"/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ht="15.75" x14ac:dyDescent="0.25">
      <c r="A83" s="74"/>
      <c r="B83" s="96"/>
      <c r="C83" s="96"/>
      <c r="D83" s="96"/>
      <c r="E83" s="96"/>
      <c r="F83" s="74"/>
      <c r="G83" s="74"/>
      <c r="H83" s="74"/>
      <c r="I83" s="74"/>
      <c r="J83" s="74"/>
      <c r="K83" s="74"/>
      <c r="L83" s="74"/>
      <c r="M83" s="96"/>
    </row>
    <row r="84" spans="1:13" ht="15.75" x14ac:dyDescent="0.25">
      <c r="A84" s="74"/>
      <c r="B84" s="96"/>
      <c r="C84" s="96"/>
      <c r="D84" s="96"/>
      <c r="E84" s="96"/>
      <c r="F84" s="74"/>
      <c r="G84" s="74"/>
      <c r="H84" s="74"/>
      <c r="I84" s="74"/>
      <c r="J84" s="74"/>
      <c r="K84" s="74"/>
      <c r="L84" s="74"/>
      <c r="M84" s="96"/>
    </row>
    <row r="85" spans="1:13" ht="15.75" x14ac:dyDescent="0.25">
      <c r="A85" s="74"/>
      <c r="B85" s="96"/>
      <c r="C85" s="96"/>
      <c r="D85" s="96"/>
      <c r="E85" s="96"/>
      <c r="F85" s="74"/>
      <c r="G85" s="74"/>
      <c r="H85" s="74"/>
      <c r="I85" s="74"/>
      <c r="J85" s="74"/>
      <c r="K85" s="74"/>
      <c r="L85" s="74"/>
      <c r="M85" s="96"/>
    </row>
    <row r="86" spans="1:13" ht="15.75" x14ac:dyDescent="0.25">
      <c r="A86" s="74"/>
      <c r="B86" s="96"/>
      <c r="C86" s="96"/>
      <c r="D86" s="96"/>
      <c r="E86" s="96"/>
      <c r="F86" s="74"/>
      <c r="G86" s="74"/>
      <c r="H86" s="74"/>
      <c r="I86" s="74"/>
      <c r="J86" s="74"/>
      <c r="K86" s="74"/>
      <c r="L86" s="74"/>
      <c r="M86" s="96"/>
    </row>
    <row r="87" spans="1:13" ht="15.75" x14ac:dyDescent="0.25">
      <c r="A87" s="74"/>
      <c r="B87" s="96"/>
      <c r="C87" s="96"/>
      <c r="D87" s="96"/>
      <c r="E87" s="96"/>
      <c r="F87" s="74"/>
      <c r="G87" s="74"/>
      <c r="H87" s="74"/>
      <c r="I87" s="74"/>
      <c r="J87" s="74"/>
      <c r="K87" s="74"/>
      <c r="L87" s="74"/>
      <c r="M87" s="96"/>
    </row>
    <row r="88" spans="1:13" ht="15.75" x14ac:dyDescent="0.25">
      <c r="A88" s="74"/>
      <c r="B88" s="96"/>
      <c r="C88" s="96"/>
      <c r="D88" s="96"/>
      <c r="E88" s="96"/>
      <c r="F88" s="74"/>
      <c r="G88" s="74"/>
      <c r="H88" s="74"/>
      <c r="I88" s="74"/>
      <c r="J88" s="74"/>
      <c r="K88" s="74"/>
      <c r="L88" s="74"/>
      <c r="M88" s="96"/>
    </row>
    <row r="89" spans="1:13" ht="15.75" x14ac:dyDescent="0.25">
      <c r="A89" s="74"/>
      <c r="B89" s="96"/>
      <c r="C89" s="96"/>
      <c r="D89" s="96"/>
      <c r="E89" s="96"/>
      <c r="F89" s="74"/>
      <c r="G89" s="74"/>
      <c r="H89" s="74"/>
      <c r="I89" s="74"/>
      <c r="J89" s="74"/>
      <c r="K89" s="74"/>
      <c r="L89" s="74"/>
      <c r="M89" s="96"/>
    </row>
    <row r="90" spans="1:13" ht="15.75" x14ac:dyDescent="0.25">
      <c r="A90" s="74"/>
      <c r="B90" s="96"/>
      <c r="C90" s="96"/>
      <c r="D90" s="96"/>
      <c r="E90" s="96"/>
      <c r="F90" s="74"/>
      <c r="G90" s="74"/>
      <c r="H90" s="74"/>
      <c r="I90" s="74"/>
      <c r="J90" s="74"/>
      <c r="K90" s="74"/>
      <c r="L90" s="74"/>
      <c r="M90" s="96"/>
    </row>
    <row r="91" spans="1:13" x14ac:dyDescent="0.2">
      <c r="A91" s="74"/>
      <c r="B91" s="142"/>
      <c r="C91" s="400"/>
      <c r="D91" s="400"/>
      <c r="E91" s="225"/>
      <c r="F91" s="401"/>
      <c r="G91" s="401"/>
      <c r="H91" s="401"/>
      <c r="I91" s="401"/>
      <c r="J91" s="400"/>
      <c r="K91" s="400"/>
      <c r="L91" s="400"/>
      <c r="M91" s="74"/>
    </row>
    <row r="92" spans="1:13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3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spans="1:13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spans="1:13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1:13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3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spans="1:13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spans="1:13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spans="1:13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spans="1:13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spans="1:13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spans="1:13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spans="1:13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spans="1:13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spans="1:13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spans="1:13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spans="1:13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spans="1:13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spans="1:13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spans="1:13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spans="1:13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spans="1:13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spans="1:13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spans="1:13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spans="1:13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spans="1:13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spans="1:13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spans="1:13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spans="1:13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spans="1:13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spans="1:13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</row>
    <row r="233" spans="1:13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</row>
    <row r="234" spans="1:13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3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</row>
    <row r="242" spans="1:13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</row>
    <row r="244" spans="1:13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</row>
    <row r="245" spans="1:13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pans="1:13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</row>
    <row r="248" spans="1:13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</row>
    <row r="249" spans="1:13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</row>
    <row r="250" spans="1:13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</row>
    <row r="251" spans="1:13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13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</row>
    <row r="255" spans="1:13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</row>
    <row r="256" spans="1:13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</row>
    <row r="257" spans="1:13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</row>
    <row r="259" spans="1:13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</row>
    <row r="260" spans="1:13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</row>
    <row r="261" spans="1:13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</row>
    <row r="262" spans="1:13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</row>
    <row r="263" spans="1:13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</row>
    <row r="264" spans="1:13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3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</row>
    <row r="271" spans="1:13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</row>
    <row r="272" spans="1:13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</row>
    <row r="273" spans="1:13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</row>
    <row r="274" spans="1:13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</row>
    <row r="275" spans="1:13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</row>
    <row r="277" spans="1:13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3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</row>
    <row r="281" spans="1:13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</row>
    <row r="282" spans="1:13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</row>
    <row r="283" spans="1:13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</row>
    <row r="284" spans="1:13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</row>
    <row r="285" spans="1:13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</row>
    <row r="286" spans="1:13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</row>
    <row r="288" spans="1:13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</row>
    <row r="289" spans="1:13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</row>
    <row r="290" spans="1:13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</row>
    <row r="292" spans="1:13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</row>
    <row r="293" spans="1:13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</row>
    <row r="294" spans="1:13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</row>
    <row r="295" spans="1:13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</row>
    <row r="296" spans="1:13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</row>
    <row r="297" spans="1:13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</row>
    <row r="299" spans="1:13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</row>
    <row r="300" spans="1:13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</row>
    <row r="301" spans="1:13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</row>
    <row r="302" spans="1:13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</row>
    <row r="303" spans="1:13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</row>
    <row r="304" spans="1:13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</row>
    <row r="305" spans="1:13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</row>
    <row r="306" spans="1:13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</row>
    <row r="307" spans="1:13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</row>
    <row r="308" spans="1:13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</row>
    <row r="310" spans="1:13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</row>
    <row r="311" spans="1:13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</row>
    <row r="312" spans="1:13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</row>
    <row r="313" spans="1:13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</row>
    <row r="314" spans="1:13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3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</row>
    <row r="316" spans="1:13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</row>
    <row r="317" spans="1:13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</row>
    <row r="318" spans="1:13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</row>
    <row r="319" spans="1:13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</row>
    <row r="321" spans="1:13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</row>
    <row r="322" spans="1:13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</row>
    <row r="323" spans="1:13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</row>
    <row r="325" spans="1:13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</row>
    <row r="326" spans="1:13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1:13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</row>
    <row r="328" spans="1:13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</row>
    <row r="329" spans="1:13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</row>
    <row r="330" spans="1:13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</row>
    <row r="332" spans="1:13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</row>
    <row r="333" spans="1:13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</row>
    <row r="334" spans="1:13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</row>
    <row r="335" spans="1:13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</row>
    <row r="337" spans="1:13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</row>
    <row r="338" spans="1:13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</row>
    <row r="339" spans="1:13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</row>
    <row r="343" spans="1:13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</row>
    <row r="344" spans="1:13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13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</row>
    <row r="347" spans="1:13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</row>
    <row r="348" spans="1:13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</row>
    <row r="349" spans="1:13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</row>
    <row r="350" spans="1:13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</row>
    <row r="351" spans="1:13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3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</row>
    <row r="354" spans="1:13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</row>
    <row r="355" spans="1:13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</row>
    <row r="356" spans="1:13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</row>
    <row r="357" spans="1:13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</row>
    <row r="358" spans="1:13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</row>
    <row r="359" spans="1:13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</row>
    <row r="360" spans="1:13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</row>
    <row r="361" spans="1:13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</row>
    <row r="362" spans="1:13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</row>
    <row r="363" spans="1:13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</row>
    <row r="365" spans="1:13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</row>
    <row r="366" spans="1:13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</row>
    <row r="367" spans="1:13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</row>
    <row r="368" spans="1:13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</row>
    <row r="369" spans="1:13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3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</row>
    <row r="371" spans="1:13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</row>
    <row r="372" spans="1:13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</row>
    <row r="373" spans="1:13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</row>
    <row r="374" spans="1:13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</row>
    <row r="376" spans="1:13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</row>
    <row r="377" spans="1:13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</row>
    <row r="378" spans="1:13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</row>
    <row r="379" spans="1:13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</row>
    <row r="380" spans="1:13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</row>
    <row r="381" spans="1:13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</row>
    <row r="382" spans="1:13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</row>
    <row r="383" spans="1:13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</row>
    <row r="384" spans="1:13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</row>
    <row r="385" spans="1:13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</row>
    <row r="386" spans="1:13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</row>
    <row r="388" spans="1:13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</row>
    <row r="389" spans="1:13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</row>
    <row r="390" spans="1:13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</row>
    <row r="391" spans="1:13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</row>
    <row r="392" spans="1:13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</row>
    <row r="393" spans="1:13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</row>
    <row r="394" spans="1:13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spans="1:13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</row>
    <row r="396" spans="1:13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</row>
    <row r="397" spans="1:13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spans="1:13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spans="1:13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spans="1:13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spans="1:13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spans="1:13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spans="1:13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spans="1:13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spans="1:13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spans="1:13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spans="1:13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spans="1:13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spans="1:13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spans="1:13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spans="1:13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spans="1:13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spans="1:13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3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spans="1:13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1:13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1:13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1:13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spans="1:13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spans="1:13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spans="1:13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spans="1:13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spans="1:13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spans="1:13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spans="1:13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spans="1:13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spans="1:13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spans="1:13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spans="1:13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spans="1:13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spans="1:13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spans="1:13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spans="1:13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spans="1:13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spans="1:13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spans="1:13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spans="1:13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spans="1:13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spans="1:13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spans="1:13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spans="1:13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spans="1:13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spans="1:13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spans="1:13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spans="1:13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spans="1:13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spans="1:13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spans="1:13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spans="1:13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spans="1:13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spans="1:13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spans="1:13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spans="1:13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spans="1:13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spans="1:13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spans="1:13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spans="1:13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spans="1:13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spans="1:13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spans="1:13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spans="1:13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spans="1:13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spans="1:13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spans="1:13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spans="1:13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spans="1:13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spans="1:13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spans="1:13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spans="1:13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spans="1:13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spans="1:13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spans="1:13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3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spans="1:13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spans="1:13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spans="1:13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spans="1:13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spans="1:13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spans="1:13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spans="1:13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spans="1:13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spans="1:13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spans="1:13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spans="1:13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spans="1:13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spans="1:13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spans="1:13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spans="1:13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spans="1:13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spans="1:13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spans="1:13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spans="1:13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spans="1:13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spans="1:13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spans="1:13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spans="1:13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spans="1:13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spans="1:13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spans="1:13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spans="1:13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spans="1:13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spans="1:13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spans="1:13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spans="1:13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spans="1:13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spans="1:13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spans="1:13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spans="1:13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spans="1:13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spans="1:13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spans="1:13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spans="1:13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spans="1:13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spans="1:13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spans="1:13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spans="1:13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spans="1:13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3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spans="1:13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spans="1:13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spans="1:13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spans="1:13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spans="1:13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spans="1:13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spans="1:13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spans="1:13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spans="1:13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spans="1:13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spans="1:13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spans="1:13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spans="1:13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spans="1:13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spans="1:13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spans="1:13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spans="1:13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spans="1:13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spans="1:13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spans="1:13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spans="1:13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spans="1:13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spans="1:13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spans="1:13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spans="1:13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spans="1:13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spans="1:13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spans="1:13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spans="1:13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spans="1:13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spans="1:13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spans="1:13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spans="1:13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spans="1:13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spans="1:13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spans="1:13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spans="1:13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spans="1:13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spans="1:13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spans="1:13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spans="1:13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spans="1:13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spans="1:13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spans="1:13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spans="1:13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spans="1:13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spans="1:13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spans="1:13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spans="1:13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spans="1:13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spans="1:13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spans="1:13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spans="1:13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spans="1:13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spans="1:13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spans="1:13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spans="1:13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spans="1:13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spans="1:13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spans="1:13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spans="1:13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spans="1:13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spans="1:13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spans="1:13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spans="1:13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spans="1:13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spans="1:13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spans="1:13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spans="1:13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spans="1:13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spans="1:13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spans="1:13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spans="1:13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spans="1:13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spans="1:13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spans="1:13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spans="1:13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spans="1:13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spans="1:13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spans="1:13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spans="1:13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spans="1:13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spans="1:13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spans="1:13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spans="1:13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spans="1:13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spans="1:13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spans="1:13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spans="1:13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3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spans="1:13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spans="1:13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spans="1:13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spans="1:13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spans="1:13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spans="1:13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spans="1:13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spans="1:13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spans="1:13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spans="1:13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spans="1:13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spans="1:13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spans="1:13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spans="1:13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spans="1:13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spans="1:13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spans="1:13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spans="1:13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spans="1:13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spans="1:13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spans="1:13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spans="1:13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spans="1:13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spans="1:13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spans="1:13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spans="1:13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spans="1:13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spans="1:13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spans="1:13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spans="1:13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spans="1:13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spans="1:13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spans="1:13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spans="1:13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spans="1:13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spans="1:13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spans="1:13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spans="1:13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spans="1:13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spans="1:13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spans="1:13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spans="1:13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spans="1:13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spans="1:13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spans="1:13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spans="1:13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spans="1:13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spans="1:13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spans="1:13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spans="1:13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spans="1:13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spans="1:13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spans="1:13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spans="1:13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spans="1:13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spans="1:13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spans="1:13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spans="1:13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spans="1:13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spans="1:13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spans="1:13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spans="1:13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spans="1:13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spans="1:13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spans="1:13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spans="1:13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spans="1:13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spans="1:13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spans="1:13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spans="1:13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spans="1:13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spans="1:13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spans="1:13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spans="1:13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spans="1:13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spans="1:13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spans="1:13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spans="1:13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spans="1:13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spans="1:13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spans="1:13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spans="1:13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spans="1:13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spans="1:13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spans="1:13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spans="1:13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spans="1:13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spans="1:13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spans="1:13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spans="1:13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spans="1:13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3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spans="1:13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spans="1:13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spans="1:13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spans="1:13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spans="1:13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spans="1:13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spans="1:13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spans="1:13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spans="1:13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spans="1:13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spans="1:13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spans="1:13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spans="1:13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spans="1:13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spans="1:13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spans="1:13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spans="1:13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spans="1:13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spans="1:13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spans="1:13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spans="1:13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spans="1:13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spans="1:13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spans="1:13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spans="1:13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spans="1:13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spans="1:13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spans="1:13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spans="1:13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spans="1:13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spans="1:13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spans="1:13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spans="1:13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spans="1:13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spans="1:13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spans="1:13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spans="1:13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spans="1:13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spans="1:13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spans="1:13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spans="1:13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spans="1:13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spans="1:13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spans="1:13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spans="1:13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3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spans="1:13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spans="1:13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spans="1:13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spans="1:13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spans="1:13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spans="1:13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spans="1:13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spans="1:13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spans="1:13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spans="1:13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spans="1:13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spans="1:13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spans="1:13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spans="1:13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spans="1:13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spans="1:13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spans="1:13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spans="1:13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spans="1:13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spans="1:13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spans="1:13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spans="1:13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spans="1:13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spans="1:13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spans="1:13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spans="1:13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spans="1:13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spans="1:13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spans="1:13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spans="1:13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spans="1:13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spans="1:13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spans="1:13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spans="1:13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spans="1:13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spans="1:13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spans="1:13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spans="1:13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spans="1:13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spans="1:13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spans="1:13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spans="1:13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spans="1:13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spans="1:13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3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spans="1:13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spans="1:13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spans="1:13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spans="1:13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spans="1:13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spans="1:13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spans="1:13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spans="1:13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spans="1:13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spans="1:13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spans="1:13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spans="1:13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spans="1:13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spans="1:13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spans="1:13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spans="1:13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spans="1:13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spans="1:13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spans="1:13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spans="1:13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spans="1:13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spans="1:13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spans="1:13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spans="1:13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spans="1:13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spans="1:13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spans="1:13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spans="1:13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spans="1:13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spans="1:13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spans="1:13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spans="1:13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spans="1:13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spans="1:13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spans="1:13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spans="1:13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spans="1:13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spans="1:13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spans="1:13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spans="1:13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spans="1:13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spans="1:13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spans="1:13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spans="1:13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spans="1:13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3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spans="1:13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spans="1:13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spans="1:13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spans="1:13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spans="1:13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spans="1:13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spans="1:13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spans="1:13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spans="1:13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spans="1:13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spans="1:13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spans="1:13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spans="1:13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spans="1:13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spans="1:13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spans="1:13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spans="1:13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spans="1:13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spans="1:13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spans="1:13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spans="1:13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spans="1:13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spans="1:13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spans="1:13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spans="1:13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spans="1:13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spans="1:13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spans="1:13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spans="1:13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spans="1:13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spans="1:13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spans="1:13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spans="1:13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spans="1:13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spans="1:13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spans="1:13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spans="1:13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spans="1:13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spans="1:13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spans="1:13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spans="1:13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spans="1:13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spans="1:13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spans="1:13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spans="1:13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3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spans="1:13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spans="1:13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spans="1:13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spans="1:13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spans="1:13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spans="1:13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spans="1:13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spans="1:13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spans="1:13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spans="1:13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spans="1:13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spans="1:13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spans="1:13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spans="1:13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spans="1:13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spans="1:13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spans="1:13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spans="1:13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spans="1:13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spans="1:13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spans="1:13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spans="1:13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spans="1:13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spans="1:13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spans="1:13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spans="1:13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spans="1:13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spans="1:13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spans="1:13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spans="1:13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spans="1:13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spans="1:13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spans="1:13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spans="1:13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spans="1:13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spans="1:13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spans="1:13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spans="1:13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spans="1:13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spans="1:13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spans="1:13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spans="1:13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spans="1:13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spans="1:13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spans="1:13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3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spans="1:13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spans="1:13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spans="1:13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spans="1:13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spans="1:13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spans="1:13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spans="1:13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spans="1:13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spans="1:13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spans="1:13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spans="1:13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spans="1:13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spans="1:13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spans="1:13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spans="1:13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spans="1:13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spans="1:13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spans="1:13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spans="1:13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spans="1:13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spans="1:13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spans="1:13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spans="1:13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spans="1:13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spans="1:13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spans="1:13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spans="1:13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spans="1:13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spans="1:13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spans="1:13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spans="1:13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spans="1:13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spans="1:13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spans="1:13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spans="1:13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spans="1:13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spans="1:13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spans="1:13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spans="1:13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spans="1:13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spans="1:13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spans="1:13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spans="1:13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spans="1:13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spans="1:13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3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spans="1:13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spans="1:13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spans="1:13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spans="1:13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  <row r="1019" spans="1:13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</row>
    <row r="1020" spans="1:13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</row>
    <row r="1021" spans="1:13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</row>
    <row r="1022" spans="1:13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</row>
    <row r="1023" spans="1:13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</row>
    <row r="1024" spans="1:13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</row>
    <row r="1025" spans="1:13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</row>
    <row r="1026" spans="1:13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</row>
    <row r="1027" spans="1:13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</row>
    <row r="1028" spans="1:13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</row>
    <row r="1029" spans="1:13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</row>
    <row r="1030" spans="1:13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</row>
    <row r="1031" spans="1:13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</row>
    <row r="1032" spans="1:13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</row>
    <row r="1033" spans="1:13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</row>
    <row r="1034" spans="1:13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</row>
    <row r="1035" spans="1:13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</row>
    <row r="1036" spans="1:13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</row>
    <row r="1037" spans="1:13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</row>
    <row r="1038" spans="1:13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</row>
    <row r="1039" spans="1:13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</row>
    <row r="1040" spans="1:13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</row>
    <row r="1041" spans="1:13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</row>
    <row r="1042" spans="1:13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</row>
    <row r="1043" spans="1:13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</row>
    <row r="1044" spans="1:13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</row>
    <row r="1045" spans="1:13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</row>
    <row r="1046" spans="1:13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</row>
    <row r="1047" spans="1:13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</row>
    <row r="1048" spans="1:13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</row>
    <row r="1049" spans="1:13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</row>
    <row r="1050" spans="1:13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</row>
    <row r="1051" spans="1:13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</row>
    <row r="1052" spans="1:13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</row>
    <row r="1053" spans="1:13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</row>
    <row r="1054" spans="1:13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</row>
    <row r="1055" spans="1:13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</row>
    <row r="1056" spans="1:13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</row>
    <row r="1057" spans="1:13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</row>
    <row r="1058" spans="1:13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</row>
    <row r="1059" spans="1:13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3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</row>
    <row r="1061" spans="1:13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</row>
    <row r="1062" spans="1:13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</row>
    <row r="1063" spans="1:13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</row>
    <row r="1064" spans="1:13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</row>
    <row r="1065" spans="1:13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</row>
    <row r="1066" spans="1:13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</row>
    <row r="1067" spans="1:13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</row>
    <row r="1068" spans="1:13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</row>
    <row r="1069" spans="1:13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</row>
    <row r="1070" spans="1:13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</row>
    <row r="1071" spans="1:13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</row>
    <row r="1072" spans="1:13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</row>
    <row r="1073" spans="1:13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</row>
    <row r="1074" spans="1:13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</row>
    <row r="1075" spans="1:13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</row>
    <row r="1076" spans="1:13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</row>
    <row r="1077" spans="1:13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</row>
    <row r="1078" spans="1:13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</row>
    <row r="1079" spans="1:13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</row>
    <row r="1080" spans="1:13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</row>
    <row r="1081" spans="1:13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</row>
    <row r="1082" spans="1:13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</row>
    <row r="1083" spans="1:13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</row>
    <row r="1084" spans="1:13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</row>
    <row r="1085" spans="1:13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</row>
    <row r="1086" spans="1:13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</row>
    <row r="1087" spans="1:13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</row>
    <row r="1088" spans="1:13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</row>
    <row r="1089" spans="1:13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</row>
    <row r="1090" spans="1:13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</row>
    <row r="1091" spans="1:13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</row>
    <row r="1092" spans="1:13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</row>
    <row r="1093" spans="1:13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</row>
    <row r="1094" spans="1:13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</row>
    <row r="1095" spans="1:13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</row>
    <row r="1096" spans="1:13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</row>
    <row r="1097" spans="1:13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</row>
    <row r="1098" spans="1:13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</row>
    <row r="1099" spans="1:13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</row>
    <row r="1100" spans="1:13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</row>
    <row r="1101" spans="1:13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</row>
    <row r="1102" spans="1:13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</row>
    <row r="1103" spans="1:13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</row>
    <row r="1104" spans="1:13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</row>
    <row r="1105" spans="1:13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3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</row>
    <row r="1107" spans="1:13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</row>
    <row r="1108" spans="1:13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</row>
    <row r="1109" spans="1:13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</row>
    <row r="1110" spans="1:13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</row>
    <row r="1111" spans="1:13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</row>
    <row r="1112" spans="1:13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</row>
    <row r="1113" spans="1:13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</row>
    <row r="1114" spans="1:13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</row>
    <row r="1115" spans="1:13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</row>
    <row r="1116" spans="1:13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</row>
    <row r="1117" spans="1:13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</row>
    <row r="1118" spans="1:13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</row>
    <row r="1119" spans="1:13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</row>
    <row r="1120" spans="1:13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</row>
    <row r="1121" spans="1:13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</row>
    <row r="1122" spans="1:13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</row>
    <row r="1123" spans="1:13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</row>
    <row r="1124" spans="1:13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</row>
    <row r="1125" spans="1:13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</row>
    <row r="1126" spans="1:13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</row>
    <row r="1127" spans="1:13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</row>
    <row r="1128" spans="1:13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</row>
    <row r="1129" spans="1:13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</row>
    <row r="1130" spans="1:13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</row>
    <row r="1131" spans="1:13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</row>
    <row r="1132" spans="1:13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</row>
    <row r="1133" spans="1:13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</row>
    <row r="1134" spans="1:13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</row>
    <row r="1135" spans="1:13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</row>
    <row r="1136" spans="1:13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</row>
    <row r="1137" spans="1:13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</row>
    <row r="1138" spans="1:13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</row>
    <row r="1139" spans="1:13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</row>
    <row r="1140" spans="1:13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</row>
    <row r="1141" spans="1:13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</row>
    <row r="1142" spans="1:13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</row>
    <row r="1143" spans="1:13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</row>
    <row r="1144" spans="1:13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</row>
    <row r="1145" spans="1:13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</row>
    <row r="1146" spans="1:13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</row>
    <row r="1147" spans="1:13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</row>
    <row r="1148" spans="1:13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</row>
    <row r="1149" spans="1:13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</row>
    <row r="1150" spans="1:13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</row>
    <row r="1151" spans="1:13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3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</row>
    <row r="1153" spans="1:13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</row>
    <row r="1154" spans="1:13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</row>
    <row r="1155" spans="1:13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</row>
    <row r="1156" spans="1:13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</row>
    <row r="1157" spans="1:13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</row>
    <row r="1158" spans="1:13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</row>
    <row r="1159" spans="1:13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</row>
    <row r="1160" spans="1:13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</row>
    <row r="1161" spans="1:13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</row>
    <row r="1162" spans="1:13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</row>
    <row r="1163" spans="1:13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</row>
    <row r="1164" spans="1:13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</row>
    <row r="1165" spans="1:13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</row>
    <row r="1166" spans="1:13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</row>
    <row r="1167" spans="1:13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</row>
    <row r="1168" spans="1:13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</row>
    <row r="1169" spans="1:13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</row>
    <row r="1170" spans="1:13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</row>
    <row r="1171" spans="1:13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</row>
    <row r="1172" spans="1:13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</row>
    <row r="1173" spans="1:13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</row>
    <row r="1174" spans="1:13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</row>
    <row r="1175" spans="1:13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</row>
    <row r="1176" spans="1:13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</row>
    <row r="1177" spans="1:13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</row>
    <row r="1178" spans="1:13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</row>
    <row r="1179" spans="1:13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</row>
    <row r="1180" spans="1:13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</row>
    <row r="1181" spans="1:13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</row>
    <row r="1182" spans="1:13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</row>
    <row r="1183" spans="1:13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</row>
    <row r="1184" spans="1:13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</row>
    <row r="1185" spans="1:13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</row>
    <row r="1186" spans="1:13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</row>
    <row r="1187" spans="1:13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</row>
    <row r="1188" spans="1:13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</row>
    <row r="1189" spans="1:13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</row>
    <row r="1190" spans="1:13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</row>
    <row r="1191" spans="1:13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</row>
    <row r="1192" spans="1:13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</row>
    <row r="1193" spans="1:13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</row>
    <row r="1194" spans="1:13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</row>
    <row r="1195" spans="1:13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</row>
    <row r="1196" spans="1:13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</row>
    <row r="1197" spans="1:13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3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</row>
    <row r="1199" spans="1:13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</row>
    <row r="1200" spans="1:13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</row>
    <row r="1201" spans="1:13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</row>
    <row r="1202" spans="1:13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</row>
    <row r="1203" spans="1:13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</row>
    <row r="1204" spans="1:13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</row>
    <row r="1205" spans="1:13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</row>
    <row r="1206" spans="1:13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</row>
    <row r="1207" spans="1:13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</row>
    <row r="1208" spans="1:13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</row>
    <row r="1209" spans="1:13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</row>
    <row r="1210" spans="1:13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</row>
    <row r="1211" spans="1:13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</row>
    <row r="1212" spans="1:13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</row>
    <row r="1213" spans="1:13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</row>
    <row r="1214" spans="1:13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</row>
    <row r="1215" spans="1:13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</row>
    <row r="1216" spans="1:13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</row>
    <row r="1217" spans="1:13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</row>
    <row r="1218" spans="1:13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</row>
    <row r="1219" spans="1:13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</row>
    <row r="1220" spans="1:13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</row>
    <row r="1221" spans="1:13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</row>
    <row r="1222" spans="1:13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</row>
    <row r="1223" spans="1:13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</row>
    <row r="1224" spans="1:13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</row>
    <row r="1225" spans="1:13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</row>
    <row r="1226" spans="1:13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</row>
    <row r="1227" spans="1:13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</row>
    <row r="1228" spans="1:13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</row>
    <row r="1229" spans="1:13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</row>
    <row r="1230" spans="1:13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</row>
    <row r="1231" spans="1:13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</row>
    <row r="1232" spans="1:13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</row>
    <row r="1233" spans="1:13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</row>
    <row r="1234" spans="1:13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</row>
    <row r="1235" spans="1:13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</row>
    <row r="1236" spans="1:13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</row>
    <row r="1237" spans="1:13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</row>
    <row r="1238" spans="1:13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</row>
    <row r="1239" spans="1:13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</row>
    <row r="1240" spans="1:13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</row>
    <row r="1241" spans="1:13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</row>
    <row r="1242" spans="1:13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</row>
    <row r="1243" spans="1:13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</row>
    <row r="1244" spans="1:13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</row>
    <row r="1245" spans="1:13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</row>
    <row r="1246" spans="1:13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</row>
    <row r="1247" spans="1:13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</row>
    <row r="1248" spans="1:13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</row>
    <row r="1249" spans="1:13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</row>
    <row r="1250" spans="1:13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</row>
    <row r="1251" spans="1:13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</row>
    <row r="1252" spans="1:13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</row>
    <row r="1253" spans="1:13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</row>
    <row r="1254" spans="1:13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</row>
    <row r="1255" spans="1:13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</row>
    <row r="1256" spans="1:13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</row>
    <row r="1257" spans="1:13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</row>
    <row r="1258" spans="1:13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</row>
    <row r="1259" spans="1:13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</row>
    <row r="1260" spans="1:13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</row>
    <row r="1261" spans="1:13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</row>
    <row r="1262" spans="1:13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</row>
    <row r="1263" spans="1:13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</row>
    <row r="1264" spans="1:13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</row>
    <row r="1265" spans="1:13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</row>
    <row r="1266" spans="1:13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</row>
    <row r="1267" spans="1:13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</row>
    <row r="1268" spans="1:13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</row>
    <row r="1269" spans="1:13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</row>
    <row r="1270" spans="1:13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</row>
    <row r="1271" spans="1:13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</row>
    <row r="1272" spans="1:13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</row>
    <row r="1273" spans="1:13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</row>
    <row r="1274" spans="1:13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</row>
    <row r="1275" spans="1:13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</row>
    <row r="1276" spans="1:13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</row>
    <row r="1277" spans="1:13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</row>
    <row r="1278" spans="1:13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</row>
    <row r="1279" spans="1:13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</row>
    <row r="1280" spans="1:13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</row>
    <row r="1281" spans="1:13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</row>
    <row r="1282" spans="1:13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</row>
    <row r="1283" spans="1:13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</row>
    <row r="1284" spans="1:13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</row>
    <row r="1285" spans="1:13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</row>
    <row r="1286" spans="1:13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</row>
    <row r="1287" spans="1:13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</row>
    <row r="1288" spans="1:13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</row>
    <row r="1289" spans="1:13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</row>
    <row r="1290" spans="1:13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</row>
    <row r="1291" spans="1:13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</row>
    <row r="1292" spans="1:13" x14ac:dyDescent="0.2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</row>
    <row r="1293" spans="1:13" x14ac:dyDescent="0.2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</row>
    <row r="1294" spans="1:13" x14ac:dyDescent="0.2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</row>
    <row r="1295" spans="1:13" x14ac:dyDescent="0.2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</row>
    <row r="1296" spans="1:13" x14ac:dyDescent="0.2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</row>
    <row r="1297" spans="1:13" x14ac:dyDescent="0.2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</row>
    <row r="1298" spans="1:13" x14ac:dyDescent="0.2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</row>
    <row r="1299" spans="1:13" x14ac:dyDescent="0.2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</row>
    <row r="1300" spans="1:13" x14ac:dyDescent="0.2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</row>
    <row r="1301" spans="1:13" x14ac:dyDescent="0.2">
      <c r="A1301" s="83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</row>
    <row r="1302" spans="1:13" x14ac:dyDescent="0.2">
      <c r="A1302" s="83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</row>
    <row r="1303" spans="1:13" x14ac:dyDescent="0.2">
      <c r="A1303" s="83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</row>
    <row r="1304" spans="1:13" x14ac:dyDescent="0.2">
      <c r="A1304" s="83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</row>
    <row r="1305" spans="1:13" x14ac:dyDescent="0.2">
      <c r="A1305" s="83"/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  <c r="M1305" s="83"/>
    </row>
    <row r="1306" spans="1:13" x14ac:dyDescent="0.2">
      <c r="A1306" s="83"/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  <c r="M1306" s="83"/>
    </row>
    <row r="1307" spans="1:13" x14ac:dyDescent="0.2">
      <c r="A1307" s="83"/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  <c r="M1307" s="83"/>
    </row>
    <row r="1308" spans="1:13" x14ac:dyDescent="0.2">
      <c r="A1308" s="83"/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  <c r="M1308" s="83"/>
    </row>
    <row r="1309" spans="1:13" x14ac:dyDescent="0.2">
      <c r="A1309" s="83"/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  <c r="M1309" s="83"/>
    </row>
    <row r="1310" spans="1:13" x14ac:dyDescent="0.2">
      <c r="A1310" s="83"/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  <c r="M1310" s="83"/>
    </row>
    <row r="1311" spans="1:13" x14ac:dyDescent="0.2">
      <c r="A1311" s="83"/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  <c r="M1311" s="83"/>
    </row>
    <row r="1312" spans="1:13" x14ac:dyDescent="0.2">
      <c r="A1312" s="83"/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  <c r="M1312" s="83"/>
    </row>
    <row r="1313" spans="1:13" x14ac:dyDescent="0.2">
      <c r="A1313" s="83"/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  <c r="M1313" s="83"/>
    </row>
    <row r="1314" spans="1:13" x14ac:dyDescent="0.2">
      <c r="A1314" s="83"/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  <c r="M1314" s="83"/>
    </row>
    <row r="1315" spans="1:13" x14ac:dyDescent="0.2">
      <c r="A1315" s="83"/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  <c r="M1315" s="83"/>
    </row>
    <row r="1316" spans="1:13" x14ac:dyDescent="0.2">
      <c r="A1316" s="83"/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  <c r="M1316" s="83"/>
    </row>
    <row r="1317" spans="1:13" x14ac:dyDescent="0.2">
      <c r="A1317" s="83"/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</row>
    <row r="1318" spans="1:13" x14ac:dyDescent="0.2">
      <c r="A1318" s="83"/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  <c r="M1318" s="83"/>
    </row>
    <row r="1319" spans="1:13" x14ac:dyDescent="0.2">
      <c r="A1319" s="83"/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  <c r="M1319" s="83"/>
    </row>
    <row r="1320" spans="1:13" x14ac:dyDescent="0.2">
      <c r="A1320" s="83"/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</row>
    <row r="1321" spans="1:13" x14ac:dyDescent="0.2">
      <c r="A1321" s="83"/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  <c r="M1321" s="83"/>
    </row>
    <row r="1322" spans="1:13" x14ac:dyDescent="0.2">
      <c r="A1322" s="83"/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  <c r="M1322" s="83"/>
    </row>
    <row r="1323" spans="1:13" x14ac:dyDescent="0.2">
      <c r="A1323" s="83"/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  <c r="M1323" s="83"/>
    </row>
    <row r="1324" spans="1:13" x14ac:dyDescent="0.2">
      <c r="A1324" s="83"/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  <c r="M1324" s="83"/>
    </row>
    <row r="1325" spans="1:13" x14ac:dyDescent="0.2">
      <c r="A1325" s="83"/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</row>
  </sheetData>
  <mergeCells count="10">
    <mergeCell ref="C91:D91"/>
    <mergeCell ref="F91:I91"/>
    <mergeCell ref="J91:L91"/>
    <mergeCell ref="G11:G12"/>
    <mergeCell ref="A1:R1"/>
    <mergeCell ref="A2:R2"/>
    <mergeCell ref="C4:N6"/>
    <mergeCell ref="E11:E12"/>
    <mergeCell ref="H11:H12"/>
    <mergeCell ref="I11:O11"/>
  </mergeCells>
  <phoneticPr fontId="2" type="noConversion"/>
  <printOptions horizontalCentered="1"/>
  <pageMargins left="0.70866141732283472" right="0.70866141732283472" top="0.35433070866141736" bottom="0.35433070866141736" header="0" footer="0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10"/>
    <pageSetUpPr fitToPage="1"/>
  </sheetPr>
  <dimension ref="A1:S1314"/>
  <sheetViews>
    <sheetView zoomScaleNormal="100" workbookViewId="0">
      <selection activeCell="H21" sqref="H21"/>
    </sheetView>
  </sheetViews>
  <sheetFormatPr defaultRowHeight="12.75" x14ac:dyDescent="0.2"/>
  <cols>
    <col min="1" max="1" width="3.85546875" style="163" customWidth="1"/>
    <col min="2" max="2" width="19.28515625" style="163" customWidth="1"/>
    <col min="3" max="3" width="9.7109375" style="163" customWidth="1"/>
    <col min="4" max="4" width="21.28515625" style="163" customWidth="1"/>
    <col min="5" max="5" width="6.7109375" style="163" customWidth="1"/>
    <col min="6" max="6" width="5" style="163" customWidth="1"/>
    <col min="7" max="7" width="5.42578125" style="163" customWidth="1"/>
    <col min="8" max="8" width="5.140625" style="163" customWidth="1"/>
    <col min="9" max="9" width="5" style="163" customWidth="1"/>
    <col min="10" max="12" width="7.7109375" style="163" customWidth="1"/>
    <col min="13" max="13" width="3.7109375" style="163" customWidth="1"/>
    <col min="14" max="16" width="7.7109375" style="163" customWidth="1"/>
    <col min="17" max="17" width="7.140625" style="163" customWidth="1"/>
    <col min="18" max="18" width="5.5703125" style="163" customWidth="1"/>
    <col min="19" max="19" width="5.7109375" style="163" customWidth="1"/>
    <col min="20" max="16384" width="9.140625" style="6"/>
  </cols>
  <sheetData>
    <row r="1" spans="1:19" customFormat="1" x14ac:dyDescent="0.2">
      <c r="A1" s="80"/>
      <c r="B1" s="80"/>
      <c r="C1" s="424" t="s">
        <v>39</v>
      </c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80"/>
      <c r="P1" s="80"/>
      <c r="Q1" s="80"/>
      <c r="R1" s="80"/>
      <c r="S1" s="94"/>
    </row>
    <row r="2" spans="1:19" customFormat="1" ht="25.5" x14ac:dyDescent="0.2">
      <c r="A2" s="80"/>
      <c r="B2" s="80"/>
      <c r="C2" s="367" t="s">
        <v>10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143"/>
      <c r="P2" s="143"/>
      <c r="Q2" s="143"/>
      <c r="R2" s="143"/>
      <c r="S2" s="94"/>
    </row>
    <row r="3" spans="1:19" customFormat="1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80"/>
      <c r="O3" s="80"/>
      <c r="P3" s="80"/>
      <c r="Q3" s="80"/>
      <c r="R3" s="80"/>
      <c r="S3" s="94"/>
    </row>
    <row r="4" spans="1:19" customFormat="1" ht="19.5" customHeight="1" x14ac:dyDescent="0.2">
      <c r="A4" s="45"/>
      <c r="B4" s="50"/>
      <c r="C4" s="388" t="s">
        <v>304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94"/>
      <c r="P4" s="94"/>
      <c r="Q4" s="45"/>
      <c r="R4" s="80"/>
      <c r="S4" s="94"/>
    </row>
    <row r="5" spans="1:19" customFormat="1" ht="19.5" customHeight="1" x14ac:dyDescent="0.2">
      <c r="A5" s="45" t="s">
        <v>11</v>
      </c>
      <c r="B5" s="289" t="s">
        <v>221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94"/>
      <c r="P5" s="163"/>
      <c r="Q5" s="48" t="s">
        <v>267</v>
      </c>
      <c r="R5" s="56"/>
      <c r="S5" s="94"/>
    </row>
    <row r="6" spans="1:19" customFormat="1" ht="19.5" customHeight="1" x14ac:dyDescent="0.2">
      <c r="A6" s="45" t="s">
        <v>12</v>
      </c>
      <c r="B6" s="289" t="s">
        <v>220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94"/>
      <c r="P6" s="163"/>
      <c r="Q6" s="50" t="s">
        <v>98</v>
      </c>
      <c r="R6" s="50" t="s">
        <v>256</v>
      </c>
      <c r="S6" s="94"/>
    </row>
    <row r="7" spans="1:19" customFormat="1" ht="16.5" customHeight="1" x14ac:dyDescent="0.2">
      <c r="A7" s="45" t="s">
        <v>13</v>
      </c>
      <c r="B7" s="289" t="s">
        <v>219</v>
      </c>
      <c r="C7" s="45"/>
      <c r="D7" s="150"/>
      <c r="E7" s="150"/>
      <c r="F7" s="45"/>
      <c r="G7" s="45"/>
      <c r="H7" s="45"/>
      <c r="I7" s="45"/>
      <c r="J7" s="45"/>
      <c r="K7" s="45"/>
      <c r="L7" s="45"/>
      <c r="M7" s="80"/>
      <c r="N7" s="80"/>
      <c r="O7" s="80"/>
      <c r="P7" s="163"/>
      <c r="Q7" s="50" t="s">
        <v>15</v>
      </c>
      <c r="R7" s="80"/>
      <c r="S7" s="94"/>
    </row>
    <row r="8" spans="1:19" customFormat="1" ht="16.5" customHeight="1" x14ac:dyDescent="0.2">
      <c r="A8" s="149" t="s">
        <v>0</v>
      </c>
      <c r="B8" s="288" t="s">
        <v>307</v>
      </c>
      <c r="C8" s="45"/>
      <c r="D8" s="150"/>
      <c r="E8" s="150"/>
      <c r="F8" s="45"/>
      <c r="G8" s="45"/>
      <c r="H8" s="45"/>
      <c r="I8" s="45"/>
      <c r="J8" s="45"/>
      <c r="K8" s="45"/>
      <c r="L8" s="45"/>
      <c r="M8" s="80"/>
      <c r="N8" s="80"/>
      <c r="O8" s="80"/>
      <c r="P8" s="50"/>
      <c r="Q8" s="80"/>
      <c r="R8" s="80"/>
      <c r="S8" s="94"/>
    </row>
    <row r="9" spans="1:19" customFormat="1" ht="21.75" customHeight="1" x14ac:dyDescent="0.2">
      <c r="A9" s="164" t="str">
        <f>Заголовки!A12</f>
        <v>г.Чебоксары, стадион "Олимпийский"</v>
      </c>
      <c r="B9" s="45"/>
      <c r="C9" s="45"/>
      <c r="D9" s="369" t="s">
        <v>116</v>
      </c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80"/>
      <c r="P9" s="80"/>
      <c r="Q9" s="55" t="s">
        <v>16</v>
      </c>
      <c r="R9" s="80"/>
      <c r="S9" s="94"/>
    </row>
    <row r="10" spans="1:19" ht="18" customHeight="1" thickBot="1" x14ac:dyDescent="0.25">
      <c r="A10" s="164"/>
      <c r="B10" s="165"/>
      <c r="C10" s="426" t="s">
        <v>119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P10" s="425"/>
      <c r="Q10" s="425"/>
      <c r="R10" s="166"/>
      <c r="S10" s="167"/>
    </row>
    <row r="11" spans="1:19" ht="18.75" customHeight="1" thickBot="1" x14ac:dyDescent="0.25">
      <c r="A11" s="403" t="s">
        <v>40</v>
      </c>
      <c r="B11" s="403" t="s">
        <v>48</v>
      </c>
      <c r="C11" s="403" t="s">
        <v>38</v>
      </c>
      <c r="D11" s="403" t="s">
        <v>43</v>
      </c>
      <c r="E11" s="392" t="s">
        <v>29</v>
      </c>
      <c r="F11" s="403" t="s">
        <v>4</v>
      </c>
      <c r="G11" s="389" t="s">
        <v>114</v>
      </c>
      <c r="H11" s="389" t="s">
        <v>115</v>
      </c>
      <c r="I11" s="403" t="s">
        <v>1309</v>
      </c>
      <c r="J11" s="116"/>
      <c r="K11" s="168"/>
      <c r="L11" s="169"/>
      <c r="M11" s="170" t="s">
        <v>27</v>
      </c>
      <c r="N11" s="171"/>
      <c r="O11" s="169"/>
      <c r="P11" s="120"/>
      <c r="Q11" s="403" t="s">
        <v>5</v>
      </c>
      <c r="R11" s="427" t="s">
        <v>26</v>
      </c>
      <c r="S11" s="403" t="s">
        <v>6</v>
      </c>
    </row>
    <row r="12" spans="1:19" ht="26.25" customHeight="1" thickBot="1" x14ac:dyDescent="0.25">
      <c r="A12" s="415"/>
      <c r="B12" s="415"/>
      <c r="C12" s="415"/>
      <c r="D12" s="415"/>
      <c r="E12" s="393"/>
      <c r="F12" s="415"/>
      <c r="G12" s="390"/>
      <c r="H12" s="390"/>
      <c r="I12" s="414"/>
      <c r="J12" s="152" t="s">
        <v>7</v>
      </c>
      <c r="K12" s="152" t="s">
        <v>8</v>
      </c>
      <c r="L12" s="152" t="s">
        <v>9</v>
      </c>
      <c r="M12" s="153" t="s">
        <v>40</v>
      </c>
      <c r="N12" s="152" t="s">
        <v>17</v>
      </c>
      <c r="O12" s="152" t="s">
        <v>18</v>
      </c>
      <c r="P12" s="152" t="s">
        <v>19</v>
      </c>
      <c r="Q12" s="415"/>
      <c r="R12" s="428"/>
      <c r="S12" s="415"/>
    </row>
    <row r="13" spans="1:19" ht="15.95" customHeight="1" x14ac:dyDescent="0.2">
      <c r="A13" s="172">
        <v>1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303" t="s">
        <v>920</v>
      </c>
      <c r="G13" s="68" t="e">
        <f>VLOOKUP($F13,#REF!,12,FALSE)</f>
        <v>#REF!</v>
      </c>
      <c r="H13" s="68" t="e">
        <f>VLOOKUP($F13,#REF!,13,FALSE)</f>
        <v>#REF!</v>
      </c>
      <c r="I13" s="317">
        <v>7.28</v>
      </c>
      <c r="J13" s="172"/>
      <c r="K13" s="172"/>
      <c r="L13" s="172"/>
      <c r="M13" s="172"/>
      <c r="N13" s="154"/>
      <c r="O13" s="174"/>
      <c r="P13" s="174"/>
      <c r="Q13" s="174"/>
      <c r="R13" s="174"/>
      <c r="S13" s="69"/>
    </row>
    <row r="14" spans="1:19" ht="15.95" customHeight="1" x14ac:dyDescent="0.2">
      <c r="A14" s="172">
        <v>2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1" t="s">
        <v>318</v>
      </c>
      <c r="G14" s="68" t="e">
        <f>VLOOKUP($F14,#REF!,12,FALSE)</f>
        <v>#REF!</v>
      </c>
      <c r="H14" s="68" t="e">
        <f>VLOOKUP($F14,#REF!,13,FALSE)</f>
        <v>#REF!</v>
      </c>
      <c r="I14" s="317">
        <v>7.33</v>
      </c>
      <c r="J14" s="172"/>
      <c r="K14" s="172"/>
      <c r="L14" s="172"/>
      <c r="M14" s="172"/>
      <c r="N14" s="154"/>
      <c r="O14" s="174"/>
      <c r="P14" s="174"/>
      <c r="Q14" s="174"/>
      <c r="R14" s="174"/>
      <c r="S14" s="69"/>
    </row>
    <row r="15" spans="1:19" ht="15.95" customHeight="1" x14ac:dyDescent="0.2">
      <c r="A15" s="172">
        <v>3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1" t="s">
        <v>319</v>
      </c>
      <c r="G15" s="68">
        <v>7.38</v>
      </c>
      <c r="H15" s="68">
        <v>7.38</v>
      </c>
      <c r="I15" s="317">
        <v>7.38</v>
      </c>
      <c r="J15" s="172"/>
      <c r="K15" s="172"/>
      <c r="L15" s="172"/>
      <c r="M15" s="172"/>
      <c r="N15" s="154"/>
      <c r="O15" s="174"/>
      <c r="P15" s="174"/>
      <c r="Q15" s="174"/>
      <c r="R15" s="174"/>
      <c r="S15" s="69"/>
    </row>
    <row r="16" spans="1:19" ht="15.95" customHeight="1" x14ac:dyDescent="0.2">
      <c r="A16" s="172">
        <v>4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1" t="s">
        <v>101</v>
      </c>
      <c r="G16" s="68" t="e">
        <f>VLOOKUP($F16,#REF!,12,FALSE)</f>
        <v>#REF!</v>
      </c>
      <c r="H16" s="68" t="e">
        <f>VLOOKUP($F16,#REF!,13,FALSE)</f>
        <v>#REF!</v>
      </c>
      <c r="I16" s="317">
        <v>7.32</v>
      </c>
      <c r="J16" s="172"/>
      <c r="K16" s="172"/>
      <c r="L16" s="172"/>
      <c r="M16" s="172"/>
      <c r="N16" s="154"/>
      <c r="O16" s="174"/>
      <c r="P16" s="174"/>
      <c r="Q16" s="174"/>
      <c r="R16" s="174"/>
      <c r="S16" s="69"/>
    </row>
    <row r="17" spans="1:19" ht="15.95" customHeight="1" x14ac:dyDescent="0.2">
      <c r="A17" s="172">
        <v>5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470</v>
      </c>
      <c r="G17" s="68" t="e">
        <f>VLOOKUP($F17,#REF!,12,FALSE)</f>
        <v>#REF!</v>
      </c>
      <c r="H17" s="68" t="e">
        <f>VLOOKUP($F17,#REF!,13,FALSE)</f>
        <v>#REF!</v>
      </c>
      <c r="I17" s="317">
        <v>7.43</v>
      </c>
      <c r="J17" s="172"/>
      <c r="K17" s="172"/>
      <c r="L17" s="172"/>
      <c r="M17" s="172"/>
      <c r="N17" s="154"/>
      <c r="O17" s="174"/>
      <c r="P17" s="174"/>
      <c r="Q17" s="174"/>
      <c r="R17" s="174"/>
      <c r="S17" s="69"/>
    </row>
    <row r="18" spans="1:19" ht="15.95" customHeight="1" x14ac:dyDescent="0.2">
      <c r="A18" s="172">
        <v>6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437</v>
      </c>
      <c r="G18" s="68" t="e">
        <f>VLOOKUP($F18,#REF!,12,FALSE)</f>
        <v>#REF!</v>
      </c>
      <c r="H18" s="68" t="e">
        <f>VLOOKUP($F18,#REF!,13,FALSE)</f>
        <v>#REF!</v>
      </c>
      <c r="I18" s="317">
        <v>7.38</v>
      </c>
      <c r="J18" s="172"/>
      <c r="K18" s="172"/>
      <c r="L18" s="172"/>
      <c r="M18" s="172"/>
      <c r="N18" s="154"/>
      <c r="O18" s="174"/>
      <c r="P18" s="174"/>
      <c r="Q18" s="174"/>
      <c r="R18" s="174"/>
      <c r="S18" s="69"/>
    </row>
    <row r="19" spans="1:19" ht="15.95" customHeight="1" x14ac:dyDescent="0.2">
      <c r="A19" s="172">
        <v>7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953</v>
      </c>
      <c r="G19" s="68" t="e">
        <f>VLOOKUP($F19,#REF!,12,FALSE)</f>
        <v>#REF!</v>
      </c>
      <c r="H19" s="68" t="e">
        <f>VLOOKUP($F19,#REF!,13,FALSE)</f>
        <v>#REF!</v>
      </c>
      <c r="I19" s="317">
        <v>7.47</v>
      </c>
      <c r="J19" s="172"/>
      <c r="K19" s="172"/>
      <c r="L19" s="172"/>
      <c r="M19" s="172"/>
      <c r="N19" s="154"/>
      <c r="O19" s="174"/>
      <c r="P19" s="174"/>
      <c r="Q19" s="174"/>
      <c r="R19" s="174"/>
      <c r="S19" s="69"/>
    </row>
    <row r="20" spans="1:19" ht="15.95" customHeight="1" x14ac:dyDescent="0.2">
      <c r="A20" s="172">
        <v>8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1" t="s">
        <v>508</v>
      </c>
      <c r="G20" s="68" t="e">
        <f>VLOOKUP($F20,#REF!,12,FALSE)</f>
        <v>#REF!</v>
      </c>
      <c r="H20" s="68" t="e">
        <f>VLOOKUP($F20,#REF!,13,FALSE)</f>
        <v>#REF!</v>
      </c>
      <c r="I20" s="317">
        <v>7.42</v>
      </c>
      <c r="J20" s="172"/>
      <c r="K20" s="172"/>
      <c r="L20" s="172"/>
      <c r="M20" s="172"/>
      <c r="N20" s="154"/>
      <c r="O20" s="174"/>
      <c r="P20" s="174"/>
      <c r="Q20" s="174"/>
      <c r="R20" s="174"/>
      <c r="S20" s="69"/>
    </row>
    <row r="21" spans="1:19" ht="15.95" customHeight="1" x14ac:dyDescent="0.2">
      <c r="A21" s="172">
        <v>9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372</v>
      </c>
      <c r="G21" s="68" t="e">
        <f>VLOOKUP($F21,#REF!,12,FALSE)</f>
        <v>#REF!</v>
      </c>
      <c r="H21" s="68" t="e">
        <f>VLOOKUP($F21,#REF!,13,FALSE)</f>
        <v>#REF!</v>
      </c>
      <c r="I21" s="317">
        <v>7.68</v>
      </c>
      <c r="J21" s="172"/>
      <c r="K21" s="172"/>
      <c r="L21" s="172"/>
      <c r="M21" s="172"/>
      <c r="N21" s="154"/>
      <c r="O21" s="174"/>
      <c r="P21" s="174"/>
      <c r="Q21" s="174"/>
      <c r="R21" s="174"/>
      <c r="S21" s="69"/>
    </row>
    <row r="22" spans="1:19" ht="15.95" customHeight="1" x14ac:dyDescent="0.2">
      <c r="A22" s="172">
        <v>10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504</v>
      </c>
      <c r="G22" s="68" t="e">
        <f>VLOOKUP($F22,#REF!,12,FALSE)</f>
        <v>#REF!</v>
      </c>
      <c r="H22" s="68" t="e">
        <f>VLOOKUP($F22,#REF!,13,FALSE)</f>
        <v>#REF!</v>
      </c>
      <c r="I22" s="317">
        <v>7.46</v>
      </c>
      <c r="J22" s="172"/>
      <c r="K22" s="172"/>
      <c r="L22" s="172"/>
      <c r="M22" s="172"/>
      <c r="N22" s="154"/>
      <c r="O22" s="174"/>
      <c r="P22" s="174"/>
      <c r="Q22" s="174"/>
      <c r="R22" s="174"/>
      <c r="S22" s="69"/>
    </row>
    <row r="23" spans="1:19" ht="15.95" customHeight="1" x14ac:dyDescent="0.2">
      <c r="A23" s="172">
        <v>11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1" t="s">
        <v>804</v>
      </c>
      <c r="G23" s="68" t="e">
        <f>VLOOKUP($F23,#REF!,12,FALSE)</f>
        <v>#REF!</v>
      </c>
      <c r="H23" s="68" t="e">
        <f>VLOOKUP($F23,#REF!,13,FALSE)</f>
        <v>#REF!</v>
      </c>
      <c r="I23" s="318">
        <v>7.8</v>
      </c>
      <c r="J23" s="172"/>
      <c r="K23" s="172"/>
      <c r="L23" s="172"/>
      <c r="M23" s="172"/>
      <c r="N23" s="154"/>
      <c r="O23" s="174"/>
      <c r="P23" s="174"/>
      <c r="Q23" s="174"/>
      <c r="R23" s="174"/>
      <c r="S23" s="69"/>
    </row>
    <row r="24" spans="1:19" ht="15.95" customHeight="1" x14ac:dyDescent="0.2">
      <c r="A24" s="172">
        <v>12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1" t="s">
        <v>581</v>
      </c>
      <c r="G24" s="68" t="e">
        <f>VLOOKUP($F24,#REF!,12,FALSE)</f>
        <v>#REF!</v>
      </c>
      <c r="H24" s="68" t="e">
        <f>VLOOKUP($F24,#REF!,13,FALSE)</f>
        <v>#REF!</v>
      </c>
      <c r="I24" s="317">
        <v>7.62</v>
      </c>
      <c r="J24" s="172"/>
      <c r="K24" s="172"/>
      <c r="L24" s="172"/>
      <c r="M24" s="172"/>
      <c r="N24" s="154"/>
      <c r="O24" s="174"/>
      <c r="P24" s="174"/>
      <c r="Q24" s="174"/>
      <c r="R24" s="174"/>
      <c r="S24" s="69"/>
    </row>
    <row r="25" spans="1:19" ht="12.95" customHeight="1" x14ac:dyDescent="0.2">
      <c r="A25" s="175"/>
      <c r="B25" s="104"/>
      <c r="C25" s="107"/>
      <c r="D25" s="104"/>
      <c r="E25" s="104"/>
      <c r="F25" s="74"/>
      <c r="G25" s="74"/>
      <c r="H25" s="74"/>
      <c r="I25" s="74"/>
      <c r="J25" s="175"/>
      <c r="K25" s="175"/>
      <c r="L25" s="175"/>
      <c r="M25" s="175"/>
      <c r="N25" s="90"/>
      <c r="O25" s="176"/>
      <c r="P25" s="176"/>
      <c r="Q25" s="176"/>
      <c r="R25" s="176"/>
      <c r="S25" s="35"/>
    </row>
    <row r="26" spans="1:19" ht="15.75" customHeight="1" x14ac:dyDescent="0.2">
      <c r="A26" s="175"/>
      <c r="B26" s="111" t="s">
        <v>113</v>
      </c>
      <c r="C26" s="103"/>
      <c r="D26" s="111" t="s">
        <v>34</v>
      </c>
      <c r="E26" s="111"/>
      <c r="F26" s="74"/>
      <c r="G26" s="74"/>
      <c r="H26" s="74"/>
      <c r="I26" s="74"/>
      <c r="J26" s="111" t="s">
        <v>49</v>
      </c>
      <c r="L26" s="74"/>
      <c r="M26" s="175"/>
      <c r="N26" s="77" t="s">
        <v>35</v>
      </c>
      <c r="O26" s="176"/>
      <c r="P26" s="176"/>
      <c r="Q26" s="176"/>
      <c r="R26" s="176"/>
      <c r="S26" s="176"/>
    </row>
    <row r="27" spans="1:19" ht="15.75" customHeight="1" x14ac:dyDescent="0.2">
      <c r="A27" s="175"/>
      <c r="B27" s="77"/>
      <c r="C27" s="38"/>
      <c r="D27" s="77"/>
      <c r="E27" s="77"/>
      <c r="F27" s="74"/>
      <c r="G27" s="74"/>
      <c r="H27" s="74"/>
      <c r="I27" s="74"/>
      <c r="J27" s="175"/>
      <c r="K27" s="175"/>
      <c r="L27" s="175"/>
      <c r="M27" s="175"/>
      <c r="N27" s="90"/>
      <c r="O27" s="176"/>
      <c r="P27" s="176"/>
      <c r="Q27" s="176"/>
      <c r="R27" s="176"/>
      <c r="S27" s="176"/>
    </row>
    <row r="28" spans="1:19" ht="15.75" customHeight="1" x14ac:dyDescent="0.2">
      <c r="A28" s="175"/>
      <c r="B28" s="77"/>
      <c r="C28" s="38"/>
      <c r="D28" s="77"/>
      <c r="E28" s="77"/>
      <c r="F28" s="74"/>
      <c r="G28" s="74"/>
      <c r="H28" s="74"/>
      <c r="I28" s="74"/>
      <c r="J28" s="175"/>
      <c r="K28" s="175"/>
      <c r="L28" s="175"/>
      <c r="M28" s="175"/>
      <c r="N28" s="90"/>
      <c r="O28" s="176"/>
      <c r="P28" s="176"/>
      <c r="Q28" s="176"/>
      <c r="R28" s="176"/>
      <c r="S28" s="176"/>
    </row>
    <row r="29" spans="1:19" ht="15.75" customHeight="1" x14ac:dyDescent="0.2">
      <c r="A29" s="175"/>
      <c r="B29" s="77"/>
      <c r="C29" s="38"/>
      <c r="D29" s="77"/>
      <c r="E29" s="77"/>
      <c r="F29" s="74"/>
      <c r="G29" s="74"/>
      <c r="H29" s="74"/>
      <c r="I29" s="74"/>
      <c r="J29" s="175"/>
      <c r="K29" s="175"/>
      <c r="L29" s="175"/>
      <c r="M29" s="175"/>
      <c r="N29" s="90"/>
      <c r="O29" s="176"/>
      <c r="P29" s="176"/>
      <c r="Q29" s="176"/>
      <c r="R29" s="176"/>
      <c r="S29" s="176"/>
    </row>
    <row r="30" spans="1:19" ht="15.75" customHeight="1" x14ac:dyDescent="0.2">
      <c r="A30" s="175"/>
      <c r="B30" s="77"/>
      <c r="C30" s="38"/>
      <c r="D30" s="77"/>
      <c r="E30" s="77"/>
      <c r="F30" s="74"/>
      <c r="G30" s="74"/>
      <c r="H30" s="74"/>
      <c r="I30" s="74"/>
      <c r="J30" s="175"/>
      <c r="K30" s="175"/>
      <c r="L30" s="175"/>
      <c r="M30" s="175"/>
      <c r="N30" s="90"/>
      <c r="O30" s="176"/>
      <c r="P30" s="176"/>
      <c r="Q30" s="176"/>
      <c r="R30" s="176"/>
      <c r="S30" s="176"/>
    </row>
    <row r="31" spans="1:19" ht="26.25" customHeight="1" x14ac:dyDescent="0.2">
      <c r="A31" s="175"/>
      <c r="B31" s="77"/>
      <c r="C31" s="38"/>
      <c r="D31" s="77"/>
      <c r="E31" s="77"/>
      <c r="F31" s="74"/>
      <c r="G31" s="74"/>
      <c r="H31" s="74"/>
      <c r="I31" s="74"/>
      <c r="J31" s="175"/>
      <c r="K31" s="175"/>
      <c r="L31" s="175"/>
      <c r="M31" s="175"/>
      <c r="N31" s="90"/>
      <c r="O31" s="176"/>
      <c r="P31" s="176"/>
      <c r="Q31" s="176"/>
      <c r="R31" s="176"/>
      <c r="S31" s="176"/>
    </row>
    <row r="32" spans="1:19" ht="15.75" customHeight="1" x14ac:dyDescent="0.2">
      <c r="A32" s="175"/>
      <c r="B32" s="77"/>
      <c r="C32" s="38"/>
      <c r="D32" s="77"/>
      <c r="E32" s="77"/>
      <c r="F32" s="74"/>
      <c r="G32" s="74"/>
      <c r="H32" s="74"/>
      <c r="I32" s="74"/>
      <c r="J32" s="175"/>
      <c r="K32" s="175"/>
      <c r="L32" s="175"/>
      <c r="M32" s="175"/>
      <c r="N32" s="90"/>
      <c r="O32" s="176"/>
      <c r="P32" s="176"/>
      <c r="Q32" s="176"/>
      <c r="R32" s="176"/>
      <c r="S32" s="176"/>
    </row>
    <row r="33" spans="1:19" ht="15.75" customHeight="1" x14ac:dyDescent="0.2">
      <c r="A33" s="175"/>
      <c r="B33" s="77"/>
      <c r="C33" s="38"/>
      <c r="D33" s="77"/>
      <c r="E33" s="77"/>
      <c r="F33" s="74"/>
      <c r="G33" s="74"/>
      <c r="H33" s="74"/>
      <c r="I33" s="74"/>
      <c r="J33" s="175"/>
      <c r="K33" s="175"/>
      <c r="L33" s="175"/>
      <c r="M33" s="175"/>
      <c r="N33" s="90"/>
      <c r="O33" s="176"/>
      <c r="P33" s="176"/>
      <c r="Q33" s="176"/>
      <c r="R33" s="176"/>
      <c r="S33" s="176"/>
    </row>
    <row r="34" spans="1:19" ht="15" customHeight="1" x14ac:dyDescent="0.2">
      <c r="A34" s="175"/>
      <c r="B34" s="77"/>
      <c r="C34" s="38"/>
      <c r="D34" s="77"/>
      <c r="E34" s="77"/>
      <c r="F34" s="74"/>
      <c r="G34" s="74"/>
      <c r="H34" s="74"/>
      <c r="I34" s="74"/>
      <c r="J34" s="175"/>
      <c r="K34" s="175"/>
      <c r="L34" s="175"/>
      <c r="M34" s="175"/>
      <c r="N34" s="90"/>
      <c r="O34" s="176"/>
      <c r="P34" s="176"/>
      <c r="Q34" s="176"/>
      <c r="R34" s="176"/>
      <c r="S34" s="176"/>
    </row>
    <row r="35" spans="1:19" ht="15" customHeight="1" x14ac:dyDescent="0.2">
      <c r="A35" s="175"/>
      <c r="B35" s="177"/>
      <c r="C35" s="422"/>
      <c r="D35" s="422"/>
      <c r="E35" s="227"/>
      <c r="F35" s="423"/>
      <c r="G35" s="423"/>
      <c r="H35" s="423"/>
      <c r="I35" s="423"/>
      <c r="J35" s="423"/>
      <c r="K35" s="422"/>
      <c r="L35" s="422"/>
      <c r="M35" s="422"/>
      <c r="N35" s="175"/>
    </row>
    <row r="36" spans="1:19" ht="15.75" customHeight="1" x14ac:dyDescent="0.2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9" ht="15.75" customHeight="1" x14ac:dyDescent="0.2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80"/>
      <c r="N37" s="179"/>
    </row>
    <row r="38" spans="1:19" ht="15.75" customHeight="1" x14ac:dyDescent="0.2">
      <c r="A38" s="181"/>
      <c r="M38" s="181"/>
      <c r="N38" s="179"/>
    </row>
    <row r="39" spans="1:19" ht="15.75" customHeight="1" x14ac:dyDescent="0.2">
      <c r="A39" s="182"/>
      <c r="B39" s="182"/>
      <c r="C39" s="182"/>
      <c r="D39" s="182"/>
      <c r="E39" s="182"/>
      <c r="F39" s="182"/>
      <c r="G39" s="182"/>
      <c r="H39" s="182"/>
      <c r="I39" s="182"/>
      <c r="J39" s="183"/>
      <c r="K39" s="184"/>
      <c r="L39" s="185"/>
      <c r="M39" s="182"/>
      <c r="N39" s="182"/>
    </row>
    <row r="40" spans="1:19" ht="15.75" customHeight="1" x14ac:dyDescent="0.2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</row>
    <row r="41" spans="1:19" ht="15.75" customHeight="1" x14ac:dyDescent="0.2">
      <c r="A41" s="75"/>
      <c r="B41" s="18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9" ht="15.75" customHeight="1" x14ac:dyDescent="0.25">
      <c r="A42" s="175"/>
      <c r="B42" s="187"/>
      <c r="C42" s="187"/>
      <c r="D42" s="187"/>
      <c r="E42" s="187"/>
      <c r="F42" s="175"/>
      <c r="G42" s="175"/>
      <c r="H42" s="175"/>
      <c r="I42" s="175"/>
      <c r="J42" s="175"/>
      <c r="K42" s="175"/>
      <c r="L42" s="175"/>
      <c r="M42" s="175"/>
      <c r="N42" s="96"/>
    </row>
    <row r="43" spans="1:19" ht="15.75" customHeight="1" x14ac:dyDescent="0.25">
      <c r="A43" s="175"/>
      <c r="B43" s="187"/>
      <c r="C43" s="187"/>
      <c r="D43" s="187"/>
      <c r="E43" s="187"/>
      <c r="F43" s="175"/>
      <c r="G43" s="175"/>
      <c r="H43" s="175"/>
      <c r="I43" s="175"/>
      <c r="J43" s="175"/>
      <c r="K43" s="175"/>
      <c r="L43" s="175"/>
      <c r="M43" s="175"/>
      <c r="N43" s="96"/>
    </row>
    <row r="44" spans="1:19" ht="15.75" customHeight="1" x14ac:dyDescent="0.25">
      <c r="A44" s="175"/>
      <c r="B44" s="187"/>
      <c r="C44" s="187"/>
      <c r="D44" s="187"/>
      <c r="E44" s="187"/>
      <c r="F44" s="175"/>
      <c r="G44" s="175"/>
      <c r="H44" s="175"/>
      <c r="I44" s="175"/>
      <c r="J44" s="175"/>
      <c r="K44" s="175"/>
      <c r="L44" s="175"/>
      <c r="M44" s="175"/>
      <c r="N44" s="96"/>
    </row>
    <row r="45" spans="1:19" ht="15.75" customHeight="1" x14ac:dyDescent="0.25">
      <c r="A45" s="175"/>
      <c r="B45" s="187"/>
      <c r="C45" s="187"/>
      <c r="D45" s="187"/>
      <c r="E45" s="187"/>
      <c r="F45" s="175"/>
      <c r="G45" s="175"/>
      <c r="H45" s="175"/>
      <c r="I45" s="175"/>
      <c r="J45" s="175"/>
      <c r="K45" s="175"/>
      <c r="L45" s="175"/>
      <c r="M45" s="175"/>
      <c r="N45" s="96"/>
    </row>
    <row r="46" spans="1:19" ht="15.75" customHeight="1" x14ac:dyDescent="0.25">
      <c r="A46" s="175"/>
      <c r="B46" s="187"/>
      <c r="C46" s="187"/>
      <c r="D46" s="187"/>
      <c r="E46" s="187"/>
      <c r="F46" s="175"/>
      <c r="G46" s="175"/>
      <c r="H46" s="175"/>
      <c r="I46" s="175"/>
      <c r="J46" s="175"/>
      <c r="K46" s="175"/>
      <c r="L46" s="175"/>
      <c r="M46" s="175"/>
      <c r="N46" s="96"/>
    </row>
    <row r="47" spans="1:19" ht="15.75" customHeight="1" x14ac:dyDescent="0.25">
      <c r="A47" s="175"/>
      <c r="B47" s="187"/>
      <c r="C47" s="187"/>
      <c r="D47" s="187"/>
      <c r="E47" s="187"/>
      <c r="F47" s="175"/>
      <c r="G47" s="175"/>
      <c r="H47" s="175"/>
      <c r="I47" s="175"/>
      <c r="J47" s="175"/>
      <c r="K47" s="175"/>
      <c r="L47" s="175"/>
      <c r="M47" s="175"/>
      <c r="N47" s="96"/>
    </row>
    <row r="48" spans="1:19" ht="15.75" customHeight="1" x14ac:dyDescent="0.25">
      <c r="A48" s="175"/>
      <c r="B48" s="187"/>
      <c r="C48" s="187"/>
      <c r="D48" s="187"/>
      <c r="E48" s="187"/>
      <c r="F48" s="175"/>
      <c r="G48" s="175"/>
      <c r="H48" s="175"/>
      <c r="I48" s="175"/>
      <c r="J48" s="175"/>
      <c r="K48" s="175"/>
      <c r="L48" s="175"/>
      <c r="M48" s="175"/>
      <c r="N48" s="96"/>
    </row>
    <row r="49" spans="1:14" ht="15.75" customHeight="1" x14ac:dyDescent="0.25">
      <c r="A49" s="175"/>
      <c r="B49" s="187"/>
      <c r="C49" s="187"/>
      <c r="D49" s="187"/>
      <c r="E49" s="187"/>
      <c r="F49" s="175"/>
      <c r="G49" s="175"/>
      <c r="H49" s="175"/>
      <c r="I49" s="175"/>
      <c r="J49" s="175"/>
      <c r="K49" s="175"/>
      <c r="L49" s="175"/>
      <c r="M49" s="175"/>
      <c r="N49" s="96"/>
    </row>
    <row r="50" spans="1:14" ht="15.75" customHeight="1" x14ac:dyDescent="0.25">
      <c r="A50" s="175"/>
      <c r="B50" s="187"/>
      <c r="C50" s="187"/>
      <c r="D50" s="187"/>
      <c r="E50" s="187"/>
      <c r="F50" s="175"/>
      <c r="G50" s="175"/>
      <c r="H50" s="175"/>
      <c r="I50" s="175"/>
      <c r="J50" s="175"/>
      <c r="K50" s="175"/>
      <c r="L50" s="175"/>
      <c r="M50" s="175"/>
      <c r="N50" s="96"/>
    </row>
    <row r="51" spans="1:14" ht="15.75" customHeight="1" x14ac:dyDescent="0.2">
      <c r="A51" s="75"/>
      <c r="B51" s="186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5.75" customHeight="1" x14ac:dyDescent="0.25">
      <c r="A52" s="175"/>
      <c r="B52" s="187"/>
      <c r="C52" s="187"/>
      <c r="D52" s="187"/>
      <c r="E52" s="187"/>
      <c r="F52" s="175"/>
      <c r="G52" s="175"/>
      <c r="H52" s="175"/>
      <c r="I52" s="175"/>
      <c r="J52" s="175"/>
      <c r="K52" s="175"/>
      <c r="L52" s="175"/>
      <c r="M52" s="175"/>
      <c r="N52" s="96"/>
    </row>
    <row r="53" spans="1:14" ht="15.75" customHeight="1" x14ac:dyDescent="0.25">
      <c r="A53" s="175"/>
      <c r="B53" s="187"/>
      <c r="C53" s="187"/>
      <c r="D53" s="187"/>
      <c r="E53" s="187"/>
      <c r="F53" s="175"/>
      <c r="G53" s="175"/>
      <c r="H53" s="175"/>
      <c r="I53" s="175"/>
      <c r="J53" s="175"/>
      <c r="K53" s="175"/>
      <c r="L53" s="175"/>
      <c r="M53" s="175"/>
      <c r="N53" s="96"/>
    </row>
    <row r="54" spans="1:14" ht="15.75" customHeight="1" x14ac:dyDescent="0.25">
      <c r="A54" s="175"/>
      <c r="B54" s="187"/>
      <c r="C54" s="187"/>
      <c r="D54" s="187"/>
      <c r="E54" s="187"/>
      <c r="F54" s="175"/>
      <c r="G54" s="175"/>
      <c r="H54" s="175"/>
      <c r="I54" s="175"/>
      <c r="J54" s="175"/>
      <c r="K54" s="175"/>
      <c r="L54" s="175"/>
      <c r="M54" s="175"/>
      <c r="N54" s="96"/>
    </row>
    <row r="55" spans="1:14" ht="15.75" customHeight="1" x14ac:dyDescent="0.25">
      <c r="A55" s="175"/>
      <c r="B55" s="187"/>
      <c r="C55" s="187"/>
      <c r="D55" s="187"/>
      <c r="E55" s="187"/>
      <c r="F55" s="175"/>
      <c r="G55" s="175"/>
      <c r="H55" s="175"/>
      <c r="I55" s="175"/>
      <c r="J55" s="175"/>
      <c r="K55" s="175"/>
      <c r="L55" s="175"/>
      <c r="M55" s="175"/>
      <c r="N55" s="96"/>
    </row>
    <row r="56" spans="1:14" ht="15.75" x14ac:dyDescent="0.25">
      <c r="A56" s="175"/>
      <c r="B56" s="187"/>
      <c r="C56" s="187"/>
      <c r="D56" s="187"/>
      <c r="E56" s="187"/>
      <c r="F56" s="175"/>
      <c r="G56" s="175"/>
      <c r="H56" s="175"/>
      <c r="I56" s="175"/>
      <c r="J56" s="175"/>
      <c r="K56" s="175"/>
      <c r="L56" s="175"/>
      <c r="M56" s="175"/>
      <c r="N56" s="96"/>
    </row>
    <row r="57" spans="1:14" ht="15.75" x14ac:dyDescent="0.25">
      <c r="A57" s="175"/>
      <c r="B57" s="187"/>
      <c r="C57" s="187"/>
      <c r="D57" s="187"/>
      <c r="E57" s="187"/>
      <c r="F57" s="175"/>
      <c r="G57" s="175"/>
      <c r="H57" s="175"/>
      <c r="I57" s="175"/>
      <c r="J57" s="175"/>
      <c r="K57" s="175"/>
      <c r="L57" s="175"/>
      <c r="M57" s="175"/>
      <c r="N57" s="96"/>
    </row>
    <row r="58" spans="1:14" ht="15.75" x14ac:dyDescent="0.25">
      <c r="A58" s="175"/>
      <c r="B58" s="187"/>
      <c r="C58" s="187"/>
      <c r="D58" s="187"/>
      <c r="E58" s="187"/>
      <c r="F58" s="175"/>
      <c r="G58" s="175"/>
      <c r="H58" s="175"/>
      <c r="I58" s="175"/>
      <c r="J58" s="175"/>
      <c r="K58" s="175"/>
      <c r="L58" s="175"/>
      <c r="M58" s="175"/>
      <c r="N58" s="96"/>
    </row>
    <row r="59" spans="1:14" ht="15.75" x14ac:dyDescent="0.25">
      <c r="A59" s="175"/>
      <c r="B59" s="187"/>
      <c r="C59" s="187"/>
      <c r="D59" s="187"/>
      <c r="E59" s="187"/>
      <c r="F59" s="175"/>
      <c r="G59" s="175"/>
      <c r="H59" s="175"/>
      <c r="I59" s="175"/>
      <c r="J59" s="175"/>
      <c r="K59" s="175"/>
      <c r="L59" s="175"/>
      <c r="M59" s="175"/>
      <c r="N59" s="96"/>
    </row>
    <row r="60" spans="1:14" ht="15.75" x14ac:dyDescent="0.25">
      <c r="A60" s="175"/>
      <c r="B60" s="187"/>
      <c r="C60" s="187"/>
      <c r="D60" s="187"/>
      <c r="E60" s="187"/>
      <c r="F60" s="175"/>
      <c r="G60" s="175"/>
      <c r="H60" s="175"/>
      <c r="I60" s="175"/>
      <c r="J60" s="175"/>
      <c r="K60" s="175"/>
      <c r="L60" s="175"/>
      <c r="M60" s="175"/>
      <c r="N60" s="96"/>
    </row>
    <row r="61" spans="1:14" x14ac:dyDescent="0.2">
      <c r="A61" s="75"/>
      <c r="B61" s="18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.75" x14ac:dyDescent="0.25">
      <c r="A62" s="175"/>
      <c r="B62" s="187"/>
      <c r="C62" s="187"/>
      <c r="D62" s="187"/>
      <c r="E62" s="187"/>
      <c r="F62" s="175"/>
      <c r="G62" s="175"/>
      <c r="H62" s="175"/>
      <c r="I62" s="175"/>
      <c r="J62" s="175"/>
      <c r="K62" s="175"/>
      <c r="L62" s="175"/>
      <c r="M62" s="175"/>
      <c r="N62" s="96"/>
    </row>
    <row r="63" spans="1:14" ht="15.75" x14ac:dyDescent="0.25">
      <c r="A63" s="175"/>
      <c r="B63" s="187"/>
      <c r="C63" s="187"/>
      <c r="D63" s="187"/>
      <c r="E63" s="187"/>
      <c r="F63" s="175"/>
      <c r="G63" s="175"/>
      <c r="H63" s="175"/>
      <c r="I63" s="175"/>
      <c r="J63" s="175"/>
      <c r="K63" s="175"/>
      <c r="L63" s="175"/>
      <c r="M63" s="175"/>
      <c r="N63" s="96"/>
    </row>
    <row r="64" spans="1:14" ht="15.75" x14ac:dyDescent="0.25">
      <c r="A64" s="175"/>
      <c r="B64" s="187"/>
      <c r="C64" s="187"/>
      <c r="D64" s="187"/>
      <c r="E64" s="187"/>
      <c r="F64" s="175"/>
      <c r="G64" s="175"/>
      <c r="H64" s="175"/>
      <c r="I64" s="175"/>
      <c r="J64" s="175"/>
      <c r="K64" s="175"/>
      <c r="L64" s="175"/>
      <c r="M64" s="175"/>
      <c r="N64" s="96"/>
    </row>
    <row r="65" spans="1:14" ht="15.75" x14ac:dyDescent="0.25">
      <c r="A65" s="175"/>
      <c r="B65" s="187"/>
      <c r="C65" s="187"/>
      <c r="D65" s="187"/>
      <c r="E65" s="187"/>
      <c r="F65" s="175"/>
      <c r="G65" s="175"/>
      <c r="H65" s="175"/>
      <c r="I65" s="175"/>
      <c r="J65" s="175"/>
      <c r="K65" s="175"/>
      <c r="L65" s="175"/>
      <c r="M65" s="175"/>
      <c r="N65" s="96"/>
    </row>
    <row r="66" spans="1:14" ht="15.75" x14ac:dyDescent="0.25">
      <c r="A66" s="175"/>
      <c r="B66" s="187"/>
      <c r="C66" s="187"/>
      <c r="D66" s="187"/>
      <c r="E66" s="187"/>
      <c r="F66" s="175"/>
      <c r="G66" s="175"/>
      <c r="H66" s="175"/>
      <c r="I66" s="175"/>
      <c r="J66" s="175"/>
      <c r="K66" s="175"/>
      <c r="L66" s="175"/>
      <c r="M66" s="175"/>
      <c r="N66" s="96"/>
    </row>
    <row r="67" spans="1:14" ht="15.75" x14ac:dyDescent="0.25">
      <c r="A67" s="175"/>
      <c r="B67" s="187"/>
      <c r="C67" s="187"/>
      <c r="D67" s="187"/>
      <c r="E67" s="187"/>
      <c r="F67" s="175"/>
      <c r="G67" s="175"/>
      <c r="H67" s="175"/>
      <c r="I67" s="175"/>
      <c r="J67" s="175"/>
      <c r="K67" s="175"/>
      <c r="L67" s="175"/>
      <c r="M67" s="175"/>
      <c r="N67" s="96"/>
    </row>
    <row r="68" spans="1:14" ht="15.75" x14ac:dyDescent="0.25">
      <c r="A68" s="175"/>
      <c r="B68" s="187"/>
      <c r="C68" s="187"/>
      <c r="D68" s="187"/>
      <c r="E68" s="187"/>
      <c r="F68" s="175"/>
      <c r="G68" s="175"/>
      <c r="H68" s="175"/>
      <c r="I68" s="175"/>
      <c r="J68" s="175"/>
      <c r="K68" s="175"/>
      <c r="L68" s="175"/>
      <c r="M68" s="175"/>
      <c r="N68" s="96"/>
    </row>
    <row r="69" spans="1:14" ht="15.75" x14ac:dyDescent="0.25">
      <c r="A69" s="175"/>
      <c r="B69" s="187"/>
      <c r="C69" s="187"/>
      <c r="D69" s="187"/>
      <c r="E69" s="187"/>
      <c r="F69" s="175"/>
      <c r="G69" s="175"/>
      <c r="H69" s="175"/>
      <c r="I69" s="175"/>
      <c r="J69" s="175"/>
      <c r="K69" s="175"/>
      <c r="L69" s="175"/>
      <c r="M69" s="175"/>
      <c r="N69" s="96"/>
    </row>
    <row r="70" spans="1:14" ht="15.75" x14ac:dyDescent="0.25">
      <c r="A70" s="175"/>
      <c r="B70" s="187"/>
      <c r="C70" s="187"/>
      <c r="D70" s="187"/>
      <c r="E70" s="187"/>
      <c r="F70" s="175"/>
      <c r="G70" s="175"/>
      <c r="H70" s="175"/>
      <c r="I70" s="175"/>
      <c r="J70" s="175"/>
      <c r="K70" s="175"/>
      <c r="L70" s="175"/>
      <c r="M70" s="175"/>
      <c r="N70" s="96"/>
    </row>
    <row r="71" spans="1:14" x14ac:dyDescent="0.2">
      <c r="A71" s="75"/>
      <c r="B71" s="186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.75" x14ac:dyDescent="0.25">
      <c r="A72" s="175"/>
      <c r="B72" s="187"/>
      <c r="C72" s="187"/>
      <c r="D72" s="187"/>
      <c r="E72" s="187"/>
      <c r="F72" s="175"/>
      <c r="G72" s="175"/>
      <c r="H72" s="175"/>
      <c r="I72" s="175"/>
      <c r="J72" s="175"/>
      <c r="K72" s="175"/>
      <c r="L72" s="175"/>
      <c r="M72" s="175"/>
      <c r="N72" s="96"/>
    </row>
    <row r="73" spans="1:14" ht="15.75" x14ac:dyDescent="0.25">
      <c r="A73" s="175"/>
      <c r="B73" s="187"/>
      <c r="C73" s="187"/>
      <c r="D73" s="187"/>
      <c r="E73" s="187"/>
      <c r="F73" s="175"/>
      <c r="G73" s="175"/>
      <c r="H73" s="175"/>
      <c r="I73" s="175"/>
      <c r="J73" s="175"/>
      <c r="K73" s="175"/>
      <c r="L73" s="175"/>
      <c r="M73" s="175"/>
      <c r="N73" s="96"/>
    </row>
    <row r="74" spans="1:14" ht="15.75" x14ac:dyDescent="0.25">
      <c r="A74" s="175"/>
      <c r="B74" s="187"/>
      <c r="C74" s="187"/>
      <c r="D74" s="187"/>
      <c r="E74" s="187"/>
      <c r="F74" s="175"/>
      <c r="G74" s="175"/>
      <c r="H74" s="175"/>
      <c r="I74" s="175"/>
      <c r="J74" s="175"/>
      <c r="K74" s="175"/>
      <c r="L74" s="175"/>
      <c r="M74" s="175"/>
      <c r="N74" s="96"/>
    </row>
    <row r="75" spans="1:14" ht="15.75" x14ac:dyDescent="0.25">
      <c r="A75" s="175"/>
      <c r="B75" s="187"/>
      <c r="C75" s="187"/>
      <c r="D75" s="187"/>
      <c r="E75" s="187"/>
      <c r="F75" s="175"/>
      <c r="G75" s="175"/>
      <c r="H75" s="175"/>
      <c r="I75" s="175"/>
      <c r="J75" s="175"/>
      <c r="K75" s="175"/>
      <c r="L75" s="175"/>
      <c r="M75" s="175"/>
      <c r="N75" s="96"/>
    </row>
    <row r="76" spans="1:14" ht="15.75" x14ac:dyDescent="0.25">
      <c r="A76" s="175"/>
      <c r="B76" s="187"/>
      <c r="C76" s="187"/>
      <c r="D76" s="187"/>
      <c r="E76" s="187"/>
      <c r="F76" s="175"/>
      <c r="G76" s="175"/>
      <c r="H76" s="175"/>
      <c r="I76" s="175"/>
      <c r="J76" s="175"/>
      <c r="K76" s="175"/>
      <c r="L76" s="175"/>
      <c r="M76" s="175"/>
      <c r="N76" s="96"/>
    </row>
    <row r="77" spans="1:14" ht="15.75" x14ac:dyDescent="0.25">
      <c r="A77" s="175"/>
      <c r="B77" s="187"/>
      <c r="C77" s="187"/>
      <c r="D77" s="187"/>
      <c r="E77" s="187"/>
      <c r="F77" s="175"/>
      <c r="G77" s="175"/>
      <c r="H77" s="175"/>
      <c r="I77" s="175"/>
      <c r="J77" s="175"/>
      <c r="K77" s="175"/>
      <c r="L77" s="175"/>
      <c r="M77" s="175"/>
      <c r="N77" s="96"/>
    </row>
    <row r="78" spans="1:14" ht="15.75" x14ac:dyDescent="0.25">
      <c r="A78" s="175"/>
      <c r="B78" s="187"/>
      <c r="C78" s="187"/>
      <c r="D78" s="187"/>
      <c r="E78" s="187"/>
      <c r="F78" s="175"/>
      <c r="G78" s="175"/>
      <c r="H78" s="175"/>
      <c r="I78" s="175"/>
      <c r="J78" s="175"/>
      <c r="K78" s="175"/>
      <c r="L78" s="175"/>
      <c r="M78" s="175"/>
      <c r="N78" s="96"/>
    </row>
    <row r="79" spans="1:14" ht="15.75" x14ac:dyDescent="0.25">
      <c r="A79" s="175"/>
      <c r="B79" s="187"/>
      <c r="C79" s="187"/>
      <c r="D79" s="187"/>
      <c r="E79" s="187"/>
      <c r="F79" s="175"/>
      <c r="G79" s="175"/>
      <c r="H79" s="175"/>
      <c r="I79" s="175"/>
      <c r="J79" s="175"/>
      <c r="K79" s="175"/>
      <c r="L79" s="175"/>
      <c r="M79" s="175"/>
      <c r="N79" s="96"/>
    </row>
    <row r="80" spans="1:14" x14ac:dyDescent="0.2">
      <c r="A80" s="175"/>
      <c r="B80" s="177"/>
      <c r="C80" s="422"/>
      <c r="D80" s="422"/>
      <c r="E80" s="227"/>
      <c r="F80" s="423"/>
      <c r="G80" s="423"/>
      <c r="H80" s="423"/>
      <c r="I80" s="423"/>
      <c r="J80" s="423"/>
      <c r="K80" s="422"/>
      <c r="L80" s="422"/>
      <c r="M80" s="422"/>
      <c r="N80" s="175"/>
    </row>
    <row r="81" spans="1:14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  <row r="84" spans="1:14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4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spans="1:14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  <row r="88" spans="1:14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</row>
    <row r="111" spans="1:14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</row>
    <row r="120" spans="1:14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1:14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</row>
    <row r="122" spans="1:14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1:14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</row>
    <row r="124" spans="1:14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1:14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1:14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1:14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</row>
    <row r="129" spans="1:14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</row>
    <row r="130" spans="1:14" x14ac:dyDescent="0.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</row>
    <row r="131" spans="1:14" x14ac:dyDescent="0.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2" spans="1:14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x14ac:dyDescent="0.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</row>
    <row r="134" spans="1:14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1:14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1:14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1:14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1:14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14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1:14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1:14" x14ac:dyDescent="0.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1:14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1:14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1:14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1:14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1:14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1:14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1:14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1:14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1:14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1:14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1:14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1:14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1:14" x14ac:dyDescent="0.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1:14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1:14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1:14" x14ac:dyDescent="0.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1:14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1:14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1:14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1:14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1:14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1:14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1:14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1:14" x14ac:dyDescent="0.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1:14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1:14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</row>
    <row r="169" spans="1:14" x14ac:dyDescent="0.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</row>
    <row r="170" spans="1:14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1:14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1:14" x14ac:dyDescent="0.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</row>
    <row r="173" spans="1:14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1:14" x14ac:dyDescent="0.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1:14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1:14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1:14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1:14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1:14" x14ac:dyDescent="0.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1:14" x14ac:dyDescent="0.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1:14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1:14" x14ac:dyDescent="0.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</row>
    <row r="183" spans="1:14" x14ac:dyDescent="0.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1:14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1:14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1:14" x14ac:dyDescent="0.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1:14" x14ac:dyDescent="0.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1:14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1:14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1:14" x14ac:dyDescent="0.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</row>
    <row r="191" spans="1:14" x14ac:dyDescent="0.2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</row>
    <row r="192" spans="1:14" x14ac:dyDescent="0.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</row>
    <row r="193" spans="1:14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1:14" x14ac:dyDescent="0.2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</row>
    <row r="195" spans="1:14" x14ac:dyDescent="0.2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</row>
    <row r="196" spans="1:14" x14ac:dyDescent="0.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</row>
    <row r="197" spans="1:14" x14ac:dyDescent="0.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1:14" x14ac:dyDescent="0.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</row>
    <row r="199" spans="1:14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</row>
    <row r="200" spans="1:14" x14ac:dyDescent="0.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</row>
    <row r="201" spans="1:14" x14ac:dyDescent="0.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</row>
    <row r="202" spans="1:14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</row>
    <row r="203" spans="1:14" x14ac:dyDescent="0.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</row>
    <row r="204" spans="1:14" x14ac:dyDescent="0.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1:14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1:14" x14ac:dyDescent="0.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1:14" x14ac:dyDescent="0.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</row>
    <row r="208" spans="1:14" x14ac:dyDescent="0.2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</row>
    <row r="209" spans="1:14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</row>
    <row r="210" spans="1:14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</row>
    <row r="211" spans="1:14" x14ac:dyDescent="0.2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</row>
    <row r="212" spans="1:14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</row>
    <row r="213" spans="1:14" x14ac:dyDescent="0.2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</row>
    <row r="214" spans="1:14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</row>
    <row r="215" spans="1:14" x14ac:dyDescent="0.2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</row>
    <row r="216" spans="1:14" x14ac:dyDescent="0.2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</row>
    <row r="217" spans="1:14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1:14" x14ac:dyDescent="0.2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</row>
    <row r="219" spans="1:14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</row>
    <row r="220" spans="1:14" x14ac:dyDescent="0.2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</row>
    <row r="221" spans="1:14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</row>
    <row r="222" spans="1:14" x14ac:dyDescent="0.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</row>
    <row r="223" spans="1:14" x14ac:dyDescent="0.2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1:14" x14ac:dyDescent="0.2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</row>
    <row r="225" spans="1:14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</row>
    <row r="226" spans="1:14" x14ac:dyDescent="0.2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</row>
    <row r="227" spans="1:14" x14ac:dyDescent="0.2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</row>
    <row r="228" spans="1:14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</row>
    <row r="229" spans="1:14" x14ac:dyDescent="0.2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</row>
    <row r="230" spans="1:14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</row>
    <row r="231" spans="1:14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</row>
    <row r="232" spans="1:14" x14ac:dyDescent="0.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</row>
    <row r="233" spans="1:14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</row>
    <row r="234" spans="1:14" x14ac:dyDescent="0.2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</row>
    <row r="235" spans="1:14" x14ac:dyDescent="0.2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</row>
    <row r="236" spans="1:14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1:14" x14ac:dyDescent="0.2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</row>
    <row r="238" spans="1:14" x14ac:dyDescent="0.2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</row>
    <row r="239" spans="1:14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</row>
    <row r="240" spans="1:14" x14ac:dyDescent="0.2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</row>
    <row r="241" spans="1:14" x14ac:dyDescent="0.2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</row>
    <row r="242" spans="1:14" x14ac:dyDescent="0.2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</row>
    <row r="243" spans="1:14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</row>
    <row r="244" spans="1:14" x14ac:dyDescent="0.2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</row>
    <row r="245" spans="1:14" x14ac:dyDescent="0.2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</row>
    <row r="246" spans="1:14" x14ac:dyDescent="0.2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</row>
    <row r="247" spans="1:14" x14ac:dyDescent="0.2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</row>
    <row r="248" spans="1:14" x14ac:dyDescent="0.2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</row>
    <row r="249" spans="1:14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</row>
    <row r="250" spans="1:14" x14ac:dyDescent="0.2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</row>
    <row r="251" spans="1:14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</row>
    <row r="252" spans="1:14" x14ac:dyDescent="0.2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</row>
    <row r="253" spans="1:14" x14ac:dyDescent="0.2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</row>
    <row r="254" spans="1:14" x14ac:dyDescent="0.2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</row>
    <row r="255" spans="1:14" x14ac:dyDescent="0.2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</row>
    <row r="256" spans="1:14" x14ac:dyDescent="0.2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</row>
    <row r="257" spans="1:14" x14ac:dyDescent="0.2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</row>
    <row r="258" spans="1:14" x14ac:dyDescent="0.2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</row>
    <row r="259" spans="1:14" x14ac:dyDescent="0.2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</row>
    <row r="260" spans="1:14" x14ac:dyDescent="0.2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</row>
    <row r="261" spans="1:14" x14ac:dyDescent="0.2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</row>
    <row r="262" spans="1:14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</row>
    <row r="263" spans="1:14" x14ac:dyDescent="0.2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</row>
    <row r="264" spans="1:14" x14ac:dyDescent="0.2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</row>
    <row r="265" spans="1:14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</row>
    <row r="266" spans="1:14" x14ac:dyDescent="0.2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1:14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</row>
    <row r="268" spans="1:14" x14ac:dyDescent="0.2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</row>
    <row r="269" spans="1:14" x14ac:dyDescent="0.2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</row>
    <row r="270" spans="1:14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</row>
    <row r="271" spans="1:14" x14ac:dyDescent="0.2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</row>
    <row r="272" spans="1:14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</row>
    <row r="273" spans="1:14" x14ac:dyDescent="0.2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</row>
    <row r="274" spans="1:14" x14ac:dyDescent="0.2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</row>
    <row r="275" spans="1:14" x14ac:dyDescent="0.2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</row>
    <row r="276" spans="1:14" x14ac:dyDescent="0.2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</row>
    <row r="277" spans="1:14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</row>
    <row r="278" spans="1:14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</row>
    <row r="279" spans="1:14" x14ac:dyDescent="0.2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</row>
    <row r="280" spans="1:14" x14ac:dyDescent="0.2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</row>
    <row r="281" spans="1:14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</row>
    <row r="282" spans="1:14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</row>
    <row r="283" spans="1:14" x14ac:dyDescent="0.2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</row>
    <row r="284" spans="1:14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</row>
    <row r="285" spans="1:14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</row>
    <row r="286" spans="1:14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</row>
    <row r="287" spans="1:14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</row>
    <row r="288" spans="1:14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</row>
    <row r="289" spans="1:14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</row>
    <row r="290" spans="1:14" x14ac:dyDescent="0.2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</row>
    <row r="291" spans="1:14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</row>
    <row r="292" spans="1:14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</row>
    <row r="293" spans="1:14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</row>
    <row r="294" spans="1:14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</row>
    <row r="295" spans="1:14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</row>
    <row r="296" spans="1:14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</row>
    <row r="297" spans="1:14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</row>
    <row r="298" spans="1:14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</row>
    <row r="299" spans="1:14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</row>
    <row r="300" spans="1:14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</row>
    <row r="301" spans="1:14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</row>
    <row r="302" spans="1:14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</row>
    <row r="303" spans="1:14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</row>
    <row r="304" spans="1:14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1:14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1:14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1:14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1:14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1:14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1:14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1:14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  <row r="312" spans="1:14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</row>
    <row r="313" spans="1:14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</row>
    <row r="314" spans="1:14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</row>
    <row r="315" spans="1:14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</row>
    <row r="316" spans="1:14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</row>
    <row r="317" spans="1:14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</row>
    <row r="318" spans="1:14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</row>
    <row r="319" spans="1:14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</row>
    <row r="320" spans="1:14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</row>
    <row r="321" spans="1:14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</row>
    <row r="322" spans="1:14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</row>
    <row r="323" spans="1:14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</row>
    <row r="324" spans="1:14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</row>
    <row r="325" spans="1:14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</row>
    <row r="326" spans="1:14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</row>
    <row r="327" spans="1:14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</row>
    <row r="328" spans="1:14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</row>
    <row r="329" spans="1:14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</row>
    <row r="330" spans="1:14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</row>
    <row r="331" spans="1:14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</row>
    <row r="332" spans="1:14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</row>
    <row r="333" spans="1:14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</row>
    <row r="334" spans="1:14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</row>
    <row r="335" spans="1:14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</row>
    <row r="336" spans="1:14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</row>
    <row r="337" spans="1:14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</row>
    <row r="338" spans="1:14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</row>
    <row r="339" spans="1:14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</row>
    <row r="340" spans="1:14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</row>
    <row r="341" spans="1:14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</row>
    <row r="342" spans="1:14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</row>
    <row r="343" spans="1:14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</row>
    <row r="344" spans="1:14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</row>
    <row r="345" spans="1:14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</row>
    <row r="346" spans="1:14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</row>
    <row r="347" spans="1:14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</row>
    <row r="348" spans="1:14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</row>
    <row r="349" spans="1:14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</row>
    <row r="350" spans="1:14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</row>
    <row r="351" spans="1:14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</row>
    <row r="352" spans="1:14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</row>
    <row r="353" spans="1:14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</row>
    <row r="354" spans="1:14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</row>
    <row r="355" spans="1:14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</row>
    <row r="356" spans="1:14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</row>
    <row r="357" spans="1:14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</row>
    <row r="358" spans="1:14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</row>
    <row r="359" spans="1:14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</row>
    <row r="360" spans="1:14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</row>
    <row r="361" spans="1:14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</row>
    <row r="362" spans="1:14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</row>
    <row r="363" spans="1:14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</row>
    <row r="364" spans="1:14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</row>
    <row r="365" spans="1:14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</row>
    <row r="366" spans="1:14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</row>
    <row r="367" spans="1:14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</row>
    <row r="368" spans="1:14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</row>
    <row r="369" spans="1:14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</row>
    <row r="370" spans="1:14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</row>
    <row r="371" spans="1:14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</row>
    <row r="372" spans="1:14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</row>
    <row r="373" spans="1:14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</row>
    <row r="374" spans="1:14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</row>
    <row r="375" spans="1:14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</row>
    <row r="376" spans="1:14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</row>
    <row r="377" spans="1:14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</row>
    <row r="378" spans="1:14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</row>
    <row r="379" spans="1:14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</row>
    <row r="380" spans="1:14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</row>
    <row r="381" spans="1:14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</row>
    <row r="382" spans="1:14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</row>
    <row r="383" spans="1:14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</row>
    <row r="384" spans="1:14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</row>
    <row r="385" spans="1:14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</row>
    <row r="386" spans="1:14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</row>
    <row r="387" spans="1:14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</row>
    <row r="388" spans="1:14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</row>
    <row r="389" spans="1:14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</row>
    <row r="390" spans="1:14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</row>
    <row r="391" spans="1:14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</row>
    <row r="392" spans="1:14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</row>
    <row r="393" spans="1:14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</row>
    <row r="394" spans="1:14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</row>
    <row r="395" spans="1:14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</row>
    <row r="396" spans="1:14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</row>
    <row r="397" spans="1:14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</row>
    <row r="398" spans="1:14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</row>
    <row r="399" spans="1:14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</row>
    <row r="400" spans="1:14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</row>
    <row r="401" spans="1:14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</row>
    <row r="402" spans="1:14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</row>
    <row r="403" spans="1:14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</row>
    <row r="404" spans="1:14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</row>
    <row r="405" spans="1:14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</row>
    <row r="406" spans="1:14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</row>
    <row r="407" spans="1:14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</row>
    <row r="408" spans="1:14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</row>
    <row r="409" spans="1:14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</row>
    <row r="410" spans="1:14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</row>
    <row r="411" spans="1:14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</row>
    <row r="412" spans="1:14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</row>
    <row r="413" spans="1:14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</row>
    <row r="414" spans="1:14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</row>
    <row r="415" spans="1:14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</row>
    <row r="416" spans="1:14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</row>
    <row r="417" spans="1:14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</row>
    <row r="418" spans="1:14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</row>
    <row r="419" spans="1:14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</row>
    <row r="420" spans="1:14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</row>
    <row r="421" spans="1:14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</row>
    <row r="422" spans="1:14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</row>
    <row r="423" spans="1:14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</row>
    <row r="424" spans="1:14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</row>
    <row r="425" spans="1:14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</row>
    <row r="426" spans="1:14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</row>
    <row r="427" spans="1:14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</row>
    <row r="428" spans="1:14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</row>
    <row r="429" spans="1:14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</row>
    <row r="430" spans="1:14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</row>
    <row r="431" spans="1:14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</row>
    <row r="432" spans="1:14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</row>
    <row r="433" spans="1:14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</row>
    <row r="434" spans="1:14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</row>
    <row r="435" spans="1:14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</row>
    <row r="436" spans="1:14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</row>
    <row r="437" spans="1:14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</row>
    <row r="438" spans="1:14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</row>
    <row r="439" spans="1:14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</row>
    <row r="440" spans="1:14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</row>
    <row r="441" spans="1:14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</row>
    <row r="442" spans="1:14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</row>
    <row r="443" spans="1:14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</row>
    <row r="444" spans="1:14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</row>
    <row r="445" spans="1:14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</row>
    <row r="446" spans="1:14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</row>
    <row r="447" spans="1:14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</row>
    <row r="448" spans="1:14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</row>
    <row r="449" spans="1:14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</row>
    <row r="450" spans="1:14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</row>
    <row r="451" spans="1:14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</row>
    <row r="452" spans="1:14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</row>
    <row r="453" spans="1:14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</row>
    <row r="454" spans="1:14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</row>
    <row r="455" spans="1:14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</row>
    <row r="456" spans="1:14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</row>
    <row r="457" spans="1:14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</row>
    <row r="458" spans="1:14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</row>
    <row r="459" spans="1:14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</row>
    <row r="460" spans="1:14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</row>
    <row r="461" spans="1:14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</row>
    <row r="462" spans="1:14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</row>
    <row r="463" spans="1:14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</row>
    <row r="464" spans="1:14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</row>
    <row r="465" spans="1:14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</row>
    <row r="466" spans="1:14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</row>
    <row r="467" spans="1:14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</row>
    <row r="468" spans="1:14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</row>
    <row r="469" spans="1:14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</row>
    <row r="470" spans="1:14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</row>
    <row r="471" spans="1:14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</row>
    <row r="472" spans="1:14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</row>
    <row r="473" spans="1:14" x14ac:dyDescent="0.2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</row>
    <row r="474" spans="1:14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</row>
    <row r="475" spans="1:14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</row>
    <row r="476" spans="1:14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</row>
    <row r="477" spans="1:14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</row>
    <row r="478" spans="1:14" x14ac:dyDescent="0.2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</row>
    <row r="479" spans="1:14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</row>
    <row r="480" spans="1:14" x14ac:dyDescent="0.2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</row>
    <row r="481" spans="1:14" x14ac:dyDescent="0.2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</row>
    <row r="482" spans="1:14" x14ac:dyDescent="0.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</row>
    <row r="483" spans="1:14" x14ac:dyDescent="0.2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</row>
    <row r="484" spans="1:14" x14ac:dyDescent="0.2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</row>
    <row r="485" spans="1:14" x14ac:dyDescent="0.2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</row>
    <row r="486" spans="1:14" x14ac:dyDescent="0.2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</row>
    <row r="487" spans="1:14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</row>
    <row r="488" spans="1:14" x14ac:dyDescent="0.2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</row>
    <row r="489" spans="1:14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</row>
    <row r="490" spans="1:14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</row>
    <row r="491" spans="1:14" x14ac:dyDescent="0.2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</row>
    <row r="492" spans="1:14" x14ac:dyDescent="0.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</row>
    <row r="493" spans="1:14" x14ac:dyDescent="0.2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</row>
    <row r="494" spans="1:14" x14ac:dyDescent="0.2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</row>
    <row r="495" spans="1:14" x14ac:dyDescent="0.2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</row>
    <row r="496" spans="1:14" x14ac:dyDescent="0.2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</row>
    <row r="497" spans="1:14" x14ac:dyDescent="0.2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</row>
    <row r="498" spans="1:14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</row>
    <row r="499" spans="1:14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</row>
    <row r="500" spans="1:14" x14ac:dyDescent="0.2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</row>
    <row r="501" spans="1:14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</row>
    <row r="502" spans="1:14" x14ac:dyDescent="0.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</row>
    <row r="503" spans="1:14" x14ac:dyDescent="0.2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</row>
    <row r="504" spans="1:14" x14ac:dyDescent="0.2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</row>
    <row r="505" spans="1:14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</row>
    <row r="506" spans="1:14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</row>
    <row r="507" spans="1:14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</row>
    <row r="508" spans="1:14" x14ac:dyDescent="0.2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</row>
    <row r="509" spans="1:14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</row>
    <row r="510" spans="1:14" x14ac:dyDescent="0.2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</row>
    <row r="511" spans="1:14" x14ac:dyDescent="0.2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</row>
    <row r="512" spans="1:14" x14ac:dyDescent="0.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</row>
    <row r="513" spans="1:14" x14ac:dyDescent="0.2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</row>
    <row r="514" spans="1:14" x14ac:dyDescent="0.2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</row>
    <row r="515" spans="1:14" x14ac:dyDescent="0.2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</row>
    <row r="516" spans="1:14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</row>
    <row r="517" spans="1:14" x14ac:dyDescent="0.2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</row>
    <row r="518" spans="1:14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</row>
    <row r="519" spans="1:14" x14ac:dyDescent="0.2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</row>
    <row r="520" spans="1:14" x14ac:dyDescent="0.2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</row>
    <row r="521" spans="1:14" x14ac:dyDescent="0.2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</row>
    <row r="522" spans="1:14" x14ac:dyDescent="0.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</row>
    <row r="523" spans="1:14" x14ac:dyDescent="0.2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</row>
    <row r="524" spans="1:14" x14ac:dyDescent="0.2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</row>
    <row r="525" spans="1:14" x14ac:dyDescent="0.2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</row>
    <row r="526" spans="1:14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</row>
    <row r="527" spans="1:14" x14ac:dyDescent="0.2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</row>
    <row r="528" spans="1:14" x14ac:dyDescent="0.2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</row>
    <row r="529" spans="1:14" x14ac:dyDescent="0.2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</row>
    <row r="530" spans="1:14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</row>
    <row r="531" spans="1:14" x14ac:dyDescent="0.2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</row>
    <row r="532" spans="1:14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</row>
    <row r="533" spans="1:14" x14ac:dyDescent="0.2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</row>
    <row r="534" spans="1:14" x14ac:dyDescent="0.2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</row>
    <row r="535" spans="1:14" x14ac:dyDescent="0.2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</row>
    <row r="536" spans="1:14" x14ac:dyDescent="0.2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</row>
    <row r="537" spans="1:14" x14ac:dyDescent="0.2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</row>
    <row r="538" spans="1:14" x14ac:dyDescent="0.2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</row>
    <row r="539" spans="1:14" x14ac:dyDescent="0.2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</row>
    <row r="540" spans="1:14" x14ac:dyDescent="0.2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</row>
    <row r="541" spans="1:14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</row>
    <row r="542" spans="1:14" x14ac:dyDescent="0.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</row>
    <row r="543" spans="1:14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</row>
    <row r="544" spans="1:14" x14ac:dyDescent="0.2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</row>
    <row r="545" spans="1:14" x14ac:dyDescent="0.2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</row>
    <row r="546" spans="1:14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</row>
    <row r="547" spans="1:14" x14ac:dyDescent="0.2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</row>
    <row r="548" spans="1:14" x14ac:dyDescent="0.2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</row>
    <row r="549" spans="1:14" x14ac:dyDescent="0.2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</row>
    <row r="550" spans="1:14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</row>
    <row r="551" spans="1:14" x14ac:dyDescent="0.2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</row>
    <row r="552" spans="1:14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</row>
    <row r="553" spans="1:14" x14ac:dyDescent="0.2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</row>
    <row r="554" spans="1:14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</row>
    <row r="555" spans="1:14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</row>
    <row r="556" spans="1:14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</row>
    <row r="557" spans="1:14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</row>
    <row r="558" spans="1:14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</row>
    <row r="559" spans="1:14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</row>
    <row r="560" spans="1:14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</row>
    <row r="561" spans="1:14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</row>
    <row r="562" spans="1:14" x14ac:dyDescent="0.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</row>
    <row r="563" spans="1:14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</row>
    <row r="564" spans="1:14" x14ac:dyDescent="0.2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</row>
    <row r="565" spans="1:14" x14ac:dyDescent="0.2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</row>
    <row r="566" spans="1:14" x14ac:dyDescent="0.2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</row>
    <row r="567" spans="1:14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</row>
    <row r="568" spans="1:14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</row>
    <row r="569" spans="1:14" x14ac:dyDescent="0.2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</row>
    <row r="570" spans="1:14" x14ac:dyDescent="0.2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</row>
    <row r="571" spans="1:14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</row>
    <row r="572" spans="1:14" x14ac:dyDescent="0.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</row>
    <row r="573" spans="1:14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</row>
    <row r="574" spans="1:14" x14ac:dyDescent="0.2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</row>
    <row r="575" spans="1:14" x14ac:dyDescent="0.2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</row>
    <row r="576" spans="1:14" x14ac:dyDescent="0.2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</row>
    <row r="577" spans="1:14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</row>
    <row r="578" spans="1:14" x14ac:dyDescent="0.2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</row>
    <row r="579" spans="1:14" x14ac:dyDescent="0.2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</row>
    <row r="580" spans="1:14" x14ac:dyDescent="0.2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</row>
    <row r="581" spans="1:14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</row>
    <row r="582" spans="1:14" x14ac:dyDescent="0.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</row>
    <row r="583" spans="1:14" x14ac:dyDescent="0.2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</row>
    <row r="584" spans="1:14" x14ac:dyDescent="0.2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</row>
    <row r="585" spans="1:14" x14ac:dyDescent="0.2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</row>
    <row r="586" spans="1:14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</row>
    <row r="587" spans="1:14" x14ac:dyDescent="0.2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</row>
    <row r="588" spans="1:14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</row>
    <row r="589" spans="1:14" x14ac:dyDescent="0.2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</row>
    <row r="590" spans="1:14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</row>
    <row r="591" spans="1:14" x14ac:dyDescent="0.2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</row>
    <row r="592" spans="1:14" x14ac:dyDescent="0.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</row>
    <row r="593" spans="1:14" x14ac:dyDescent="0.2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</row>
    <row r="594" spans="1:14" x14ac:dyDescent="0.2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</row>
    <row r="595" spans="1:14" x14ac:dyDescent="0.2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</row>
    <row r="596" spans="1:14" x14ac:dyDescent="0.2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</row>
    <row r="597" spans="1:14" x14ac:dyDescent="0.2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</row>
    <row r="598" spans="1:14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</row>
    <row r="599" spans="1:14" x14ac:dyDescent="0.2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</row>
    <row r="600" spans="1:14" x14ac:dyDescent="0.2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</row>
    <row r="601" spans="1:14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</row>
    <row r="602" spans="1:14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</row>
    <row r="603" spans="1:14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</row>
    <row r="604" spans="1:14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</row>
    <row r="605" spans="1:14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</row>
    <row r="606" spans="1:14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</row>
    <row r="607" spans="1:14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</row>
    <row r="608" spans="1:14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</row>
    <row r="609" spans="1:14" x14ac:dyDescent="0.2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</row>
    <row r="610" spans="1:14" x14ac:dyDescent="0.2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</row>
    <row r="611" spans="1:14" x14ac:dyDescent="0.2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</row>
    <row r="612" spans="1:14" x14ac:dyDescent="0.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</row>
    <row r="613" spans="1:14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</row>
    <row r="614" spans="1:14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</row>
    <row r="615" spans="1:14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</row>
    <row r="616" spans="1:14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</row>
    <row r="617" spans="1:14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</row>
    <row r="618" spans="1:14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</row>
    <row r="619" spans="1:14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</row>
    <row r="620" spans="1:14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</row>
    <row r="621" spans="1:14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</row>
    <row r="622" spans="1:14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</row>
    <row r="623" spans="1:14" x14ac:dyDescent="0.2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</row>
    <row r="624" spans="1:14" x14ac:dyDescent="0.2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</row>
    <row r="625" spans="1:14" x14ac:dyDescent="0.2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</row>
    <row r="626" spans="1:14" x14ac:dyDescent="0.2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</row>
    <row r="627" spans="1:14" x14ac:dyDescent="0.2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</row>
    <row r="628" spans="1:14" x14ac:dyDescent="0.2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</row>
    <row r="629" spans="1:14" x14ac:dyDescent="0.2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</row>
    <row r="630" spans="1:14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</row>
    <row r="631" spans="1:14" x14ac:dyDescent="0.2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</row>
    <row r="632" spans="1:14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</row>
    <row r="633" spans="1:14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</row>
    <row r="634" spans="1:14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</row>
    <row r="635" spans="1:14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</row>
    <row r="636" spans="1:14" x14ac:dyDescent="0.2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</row>
    <row r="637" spans="1:14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</row>
    <row r="638" spans="1:14" x14ac:dyDescent="0.2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</row>
    <row r="639" spans="1:14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</row>
    <row r="640" spans="1:14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</row>
    <row r="641" spans="1:14" x14ac:dyDescent="0.2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</row>
    <row r="642" spans="1:14" x14ac:dyDescent="0.2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</row>
    <row r="643" spans="1:14" x14ac:dyDescent="0.2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</row>
    <row r="644" spans="1:14" x14ac:dyDescent="0.2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</row>
    <row r="645" spans="1:14" x14ac:dyDescent="0.2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</row>
    <row r="646" spans="1:14" x14ac:dyDescent="0.2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</row>
    <row r="647" spans="1:14" x14ac:dyDescent="0.2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</row>
    <row r="648" spans="1:14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</row>
    <row r="649" spans="1:14" x14ac:dyDescent="0.2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</row>
    <row r="650" spans="1:14" x14ac:dyDescent="0.2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</row>
    <row r="651" spans="1:14" x14ac:dyDescent="0.2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</row>
    <row r="652" spans="1:14" x14ac:dyDescent="0.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</row>
    <row r="653" spans="1:14" x14ac:dyDescent="0.2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</row>
    <row r="654" spans="1:14" x14ac:dyDescent="0.2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</row>
    <row r="655" spans="1:14" x14ac:dyDescent="0.2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</row>
    <row r="656" spans="1:14" x14ac:dyDescent="0.2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</row>
    <row r="657" spans="1:14" x14ac:dyDescent="0.2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</row>
    <row r="658" spans="1:14" x14ac:dyDescent="0.2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</row>
    <row r="659" spans="1:14" x14ac:dyDescent="0.2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</row>
    <row r="660" spans="1:14" x14ac:dyDescent="0.2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</row>
    <row r="661" spans="1:14" x14ac:dyDescent="0.2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</row>
    <row r="662" spans="1:14" x14ac:dyDescent="0.2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</row>
    <row r="663" spans="1:14" x14ac:dyDescent="0.2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</row>
    <row r="664" spans="1:14" x14ac:dyDescent="0.2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</row>
    <row r="665" spans="1:14" x14ac:dyDescent="0.2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</row>
    <row r="666" spans="1:14" x14ac:dyDescent="0.2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</row>
    <row r="667" spans="1:14" x14ac:dyDescent="0.2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</row>
    <row r="668" spans="1:14" x14ac:dyDescent="0.2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</row>
    <row r="669" spans="1:14" x14ac:dyDescent="0.2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</row>
    <row r="670" spans="1:14" x14ac:dyDescent="0.2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</row>
    <row r="671" spans="1:14" x14ac:dyDescent="0.2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</row>
    <row r="672" spans="1:14" x14ac:dyDescent="0.2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</row>
    <row r="673" spans="1:14" x14ac:dyDescent="0.2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</row>
    <row r="674" spans="1:14" x14ac:dyDescent="0.2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</row>
    <row r="675" spans="1:14" x14ac:dyDescent="0.2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</row>
    <row r="676" spans="1:14" x14ac:dyDescent="0.2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</row>
    <row r="677" spans="1:14" x14ac:dyDescent="0.2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</row>
    <row r="678" spans="1:14" x14ac:dyDescent="0.2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</row>
    <row r="679" spans="1:14" x14ac:dyDescent="0.2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</row>
    <row r="680" spans="1:14" x14ac:dyDescent="0.2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</row>
    <row r="681" spans="1:14" x14ac:dyDescent="0.2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</row>
    <row r="682" spans="1:14" x14ac:dyDescent="0.2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</row>
    <row r="683" spans="1:14" x14ac:dyDescent="0.2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</row>
    <row r="684" spans="1:14" x14ac:dyDescent="0.2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</row>
    <row r="685" spans="1:14" x14ac:dyDescent="0.2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</row>
    <row r="686" spans="1:14" x14ac:dyDescent="0.2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</row>
    <row r="687" spans="1:14" x14ac:dyDescent="0.2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</row>
    <row r="688" spans="1:14" x14ac:dyDescent="0.2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</row>
    <row r="689" spans="1:14" x14ac:dyDescent="0.2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</row>
    <row r="690" spans="1:14" x14ac:dyDescent="0.2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</row>
    <row r="691" spans="1:14" x14ac:dyDescent="0.2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</row>
    <row r="692" spans="1:14" x14ac:dyDescent="0.2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</row>
    <row r="693" spans="1:14" x14ac:dyDescent="0.2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</row>
    <row r="694" spans="1:14" x14ac:dyDescent="0.2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</row>
    <row r="695" spans="1:14" x14ac:dyDescent="0.2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</row>
    <row r="696" spans="1:14" x14ac:dyDescent="0.2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</row>
    <row r="697" spans="1:14" x14ac:dyDescent="0.2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</row>
    <row r="698" spans="1:14" x14ac:dyDescent="0.2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</row>
    <row r="699" spans="1:14" x14ac:dyDescent="0.2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</row>
    <row r="700" spans="1:14" x14ac:dyDescent="0.2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</row>
    <row r="701" spans="1:14" x14ac:dyDescent="0.2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</row>
    <row r="702" spans="1:14" x14ac:dyDescent="0.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</row>
    <row r="703" spans="1:14" x14ac:dyDescent="0.2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</row>
    <row r="704" spans="1:14" x14ac:dyDescent="0.2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</row>
    <row r="705" spans="1:14" x14ac:dyDescent="0.2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</row>
    <row r="706" spans="1:14" x14ac:dyDescent="0.2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</row>
    <row r="707" spans="1:14" x14ac:dyDescent="0.2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</row>
    <row r="708" spans="1:14" x14ac:dyDescent="0.2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</row>
    <row r="709" spans="1:14" x14ac:dyDescent="0.2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</row>
    <row r="710" spans="1:14" x14ac:dyDescent="0.2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</row>
    <row r="711" spans="1:14" x14ac:dyDescent="0.2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</row>
    <row r="712" spans="1:14" x14ac:dyDescent="0.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</row>
    <row r="713" spans="1:14" x14ac:dyDescent="0.2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</row>
    <row r="714" spans="1:14" x14ac:dyDescent="0.2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</row>
    <row r="715" spans="1:14" x14ac:dyDescent="0.2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</row>
    <row r="716" spans="1:14" x14ac:dyDescent="0.2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</row>
    <row r="717" spans="1:14" x14ac:dyDescent="0.2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</row>
    <row r="718" spans="1:14" x14ac:dyDescent="0.2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</row>
    <row r="719" spans="1:14" x14ac:dyDescent="0.2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</row>
    <row r="720" spans="1:14" x14ac:dyDescent="0.2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</row>
    <row r="721" spans="1:14" x14ac:dyDescent="0.2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</row>
    <row r="722" spans="1:14" x14ac:dyDescent="0.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</row>
    <row r="723" spans="1:14" x14ac:dyDescent="0.2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</row>
    <row r="724" spans="1:14" x14ac:dyDescent="0.2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</row>
    <row r="725" spans="1:14" x14ac:dyDescent="0.2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</row>
    <row r="726" spans="1:14" x14ac:dyDescent="0.2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</row>
    <row r="727" spans="1:14" x14ac:dyDescent="0.2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</row>
    <row r="728" spans="1:14" x14ac:dyDescent="0.2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</row>
    <row r="729" spans="1:14" x14ac:dyDescent="0.2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</row>
    <row r="730" spans="1:14" x14ac:dyDescent="0.2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</row>
    <row r="731" spans="1:14" x14ac:dyDescent="0.2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</row>
    <row r="732" spans="1:14" x14ac:dyDescent="0.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</row>
    <row r="733" spans="1:14" x14ac:dyDescent="0.2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</row>
    <row r="734" spans="1:14" x14ac:dyDescent="0.2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</row>
    <row r="735" spans="1:14" x14ac:dyDescent="0.2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</row>
    <row r="736" spans="1:14" x14ac:dyDescent="0.2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</row>
    <row r="737" spans="1:14" x14ac:dyDescent="0.2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</row>
    <row r="738" spans="1:14" x14ac:dyDescent="0.2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</row>
    <row r="739" spans="1:14" x14ac:dyDescent="0.2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</row>
    <row r="740" spans="1:14" x14ac:dyDescent="0.2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</row>
    <row r="741" spans="1:14" x14ac:dyDescent="0.2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</row>
    <row r="742" spans="1:14" x14ac:dyDescent="0.2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</row>
    <row r="743" spans="1:14" x14ac:dyDescent="0.2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</row>
    <row r="744" spans="1:14" x14ac:dyDescent="0.2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</row>
    <row r="745" spans="1:14" x14ac:dyDescent="0.2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</row>
    <row r="746" spans="1:14" x14ac:dyDescent="0.2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</row>
    <row r="747" spans="1:14" x14ac:dyDescent="0.2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</row>
    <row r="748" spans="1:14" x14ac:dyDescent="0.2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</row>
    <row r="749" spans="1:14" x14ac:dyDescent="0.2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</row>
    <row r="750" spans="1:14" x14ac:dyDescent="0.2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</row>
    <row r="751" spans="1:14" x14ac:dyDescent="0.2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</row>
    <row r="752" spans="1:14" x14ac:dyDescent="0.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</row>
    <row r="753" spans="1:14" x14ac:dyDescent="0.2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</row>
    <row r="754" spans="1:14" x14ac:dyDescent="0.2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</row>
    <row r="755" spans="1:14" x14ac:dyDescent="0.2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</row>
    <row r="756" spans="1:14" x14ac:dyDescent="0.2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</row>
    <row r="757" spans="1:14" x14ac:dyDescent="0.2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</row>
    <row r="758" spans="1:14" x14ac:dyDescent="0.2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</row>
    <row r="759" spans="1:14" x14ac:dyDescent="0.2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</row>
    <row r="760" spans="1:14" x14ac:dyDescent="0.2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</row>
    <row r="761" spans="1:14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</row>
    <row r="762" spans="1:14" x14ac:dyDescent="0.2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</row>
    <row r="763" spans="1:14" x14ac:dyDescent="0.2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</row>
    <row r="764" spans="1:14" x14ac:dyDescent="0.2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</row>
    <row r="765" spans="1:14" x14ac:dyDescent="0.2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</row>
    <row r="766" spans="1:14" x14ac:dyDescent="0.2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</row>
    <row r="767" spans="1:14" x14ac:dyDescent="0.2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</row>
    <row r="768" spans="1:14" x14ac:dyDescent="0.2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</row>
    <row r="769" spans="1:14" x14ac:dyDescent="0.2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</row>
    <row r="770" spans="1:14" x14ac:dyDescent="0.2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</row>
    <row r="771" spans="1:14" x14ac:dyDescent="0.2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</row>
    <row r="772" spans="1:14" x14ac:dyDescent="0.2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</row>
    <row r="773" spans="1:14" x14ac:dyDescent="0.2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</row>
    <row r="774" spans="1:14" x14ac:dyDescent="0.2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</row>
    <row r="775" spans="1:14" x14ac:dyDescent="0.2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</row>
    <row r="776" spans="1:14" x14ac:dyDescent="0.2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</row>
    <row r="777" spans="1:14" x14ac:dyDescent="0.2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</row>
    <row r="778" spans="1:14" x14ac:dyDescent="0.2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</row>
    <row r="779" spans="1:14" x14ac:dyDescent="0.2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</row>
    <row r="780" spans="1:14" x14ac:dyDescent="0.2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</row>
    <row r="781" spans="1:14" x14ac:dyDescent="0.2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</row>
    <row r="782" spans="1:14" x14ac:dyDescent="0.2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</row>
    <row r="783" spans="1:14" x14ac:dyDescent="0.2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</row>
    <row r="784" spans="1:14" x14ac:dyDescent="0.2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</row>
    <row r="785" spans="1:14" x14ac:dyDescent="0.2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</row>
    <row r="786" spans="1:14" x14ac:dyDescent="0.2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</row>
    <row r="787" spans="1:14" x14ac:dyDescent="0.2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</row>
    <row r="788" spans="1:14" x14ac:dyDescent="0.2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</row>
    <row r="789" spans="1:14" x14ac:dyDescent="0.2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</row>
    <row r="790" spans="1:14" x14ac:dyDescent="0.2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</row>
    <row r="791" spans="1:14" x14ac:dyDescent="0.2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</row>
    <row r="792" spans="1:14" x14ac:dyDescent="0.2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</row>
    <row r="793" spans="1:14" x14ac:dyDescent="0.2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</row>
    <row r="794" spans="1:14" x14ac:dyDescent="0.2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</row>
    <row r="795" spans="1:14" x14ac:dyDescent="0.2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</row>
    <row r="796" spans="1:14" x14ac:dyDescent="0.2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</row>
    <row r="797" spans="1:14" x14ac:dyDescent="0.2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</row>
    <row r="798" spans="1:14" x14ac:dyDescent="0.2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</row>
    <row r="799" spans="1:14" x14ac:dyDescent="0.2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</row>
    <row r="800" spans="1:14" x14ac:dyDescent="0.2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</row>
    <row r="801" spans="1:14" x14ac:dyDescent="0.2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</row>
    <row r="802" spans="1:14" x14ac:dyDescent="0.2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</row>
    <row r="803" spans="1:14" x14ac:dyDescent="0.2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</row>
    <row r="804" spans="1:14" x14ac:dyDescent="0.2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</row>
    <row r="805" spans="1:14" x14ac:dyDescent="0.2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</row>
    <row r="806" spans="1:14" x14ac:dyDescent="0.2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</row>
    <row r="807" spans="1:14" x14ac:dyDescent="0.2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</row>
    <row r="808" spans="1:14" x14ac:dyDescent="0.2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</row>
    <row r="809" spans="1:14" x14ac:dyDescent="0.2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</row>
    <row r="810" spans="1:14" x14ac:dyDescent="0.2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</row>
    <row r="811" spans="1:14" x14ac:dyDescent="0.2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</row>
    <row r="812" spans="1:14" x14ac:dyDescent="0.2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</row>
    <row r="813" spans="1:14" x14ac:dyDescent="0.2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</row>
    <row r="814" spans="1:14" x14ac:dyDescent="0.2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</row>
    <row r="815" spans="1:14" x14ac:dyDescent="0.2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</row>
    <row r="816" spans="1:14" x14ac:dyDescent="0.2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</row>
    <row r="817" spans="1:14" x14ac:dyDescent="0.2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</row>
    <row r="818" spans="1:14" x14ac:dyDescent="0.2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</row>
    <row r="819" spans="1:14" x14ac:dyDescent="0.2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</row>
    <row r="820" spans="1:14" x14ac:dyDescent="0.2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</row>
    <row r="821" spans="1:14" x14ac:dyDescent="0.2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</row>
    <row r="822" spans="1:14" x14ac:dyDescent="0.2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</row>
    <row r="823" spans="1:14" x14ac:dyDescent="0.2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</row>
    <row r="824" spans="1:14" x14ac:dyDescent="0.2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</row>
    <row r="825" spans="1:14" x14ac:dyDescent="0.2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</row>
    <row r="826" spans="1:14" x14ac:dyDescent="0.2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</row>
    <row r="827" spans="1:14" x14ac:dyDescent="0.2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</row>
    <row r="828" spans="1:14" x14ac:dyDescent="0.2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</row>
    <row r="829" spans="1:14" x14ac:dyDescent="0.2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</row>
    <row r="830" spans="1:14" x14ac:dyDescent="0.2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</row>
    <row r="831" spans="1:14" x14ac:dyDescent="0.2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</row>
    <row r="832" spans="1:14" x14ac:dyDescent="0.2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</row>
    <row r="833" spans="1:14" x14ac:dyDescent="0.2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</row>
    <row r="834" spans="1:14" x14ac:dyDescent="0.2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</row>
    <row r="835" spans="1:14" x14ac:dyDescent="0.2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</row>
    <row r="836" spans="1:14" x14ac:dyDescent="0.2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</row>
    <row r="837" spans="1:14" x14ac:dyDescent="0.2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</row>
    <row r="838" spans="1:14" x14ac:dyDescent="0.2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</row>
    <row r="839" spans="1:14" x14ac:dyDescent="0.2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</row>
    <row r="840" spans="1:14" x14ac:dyDescent="0.2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</row>
    <row r="841" spans="1:14" x14ac:dyDescent="0.2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</row>
    <row r="842" spans="1:14" x14ac:dyDescent="0.2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</row>
    <row r="843" spans="1:14" x14ac:dyDescent="0.2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</row>
    <row r="844" spans="1:14" x14ac:dyDescent="0.2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</row>
    <row r="845" spans="1:14" x14ac:dyDescent="0.2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</row>
    <row r="846" spans="1:14" x14ac:dyDescent="0.2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</row>
    <row r="847" spans="1:14" x14ac:dyDescent="0.2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</row>
    <row r="848" spans="1:14" x14ac:dyDescent="0.2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</row>
    <row r="849" spans="1:14" x14ac:dyDescent="0.2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</row>
    <row r="850" spans="1:14" x14ac:dyDescent="0.2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</row>
    <row r="851" spans="1:14" x14ac:dyDescent="0.2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</row>
    <row r="852" spans="1:14" x14ac:dyDescent="0.2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</row>
    <row r="853" spans="1:14" x14ac:dyDescent="0.2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</row>
    <row r="854" spans="1:14" x14ac:dyDescent="0.2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</row>
    <row r="855" spans="1:14" x14ac:dyDescent="0.2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</row>
    <row r="856" spans="1:14" x14ac:dyDescent="0.2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</row>
    <row r="857" spans="1:14" x14ac:dyDescent="0.2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</row>
    <row r="858" spans="1:14" x14ac:dyDescent="0.2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</row>
    <row r="859" spans="1:14" x14ac:dyDescent="0.2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</row>
    <row r="860" spans="1:14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</row>
    <row r="861" spans="1:14" x14ac:dyDescent="0.2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</row>
    <row r="862" spans="1:14" x14ac:dyDescent="0.2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</row>
    <row r="863" spans="1:14" x14ac:dyDescent="0.2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</row>
    <row r="864" spans="1:14" x14ac:dyDescent="0.2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</row>
    <row r="865" spans="1:14" x14ac:dyDescent="0.2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</row>
    <row r="866" spans="1:14" x14ac:dyDescent="0.2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</row>
    <row r="867" spans="1:14" x14ac:dyDescent="0.2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</row>
    <row r="868" spans="1:14" x14ac:dyDescent="0.2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</row>
    <row r="869" spans="1:14" x14ac:dyDescent="0.2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</row>
    <row r="870" spans="1:14" x14ac:dyDescent="0.2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</row>
    <row r="871" spans="1:14" x14ac:dyDescent="0.2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</row>
    <row r="872" spans="1:14" x14ac:dyDescent="0.2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</row>
    <row r="873" spans="1:14" x14ac:dyDescent="0.2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</row>
    <row r="874" spans="1:14" x14ac:dyDescent="0.2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</row>
    <row r="875" spans="1:14" x14ac:dyDescent="0.2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</row>
    <row r="876" spans="1:14" x14ac:dyDescent="0.2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</row>
    <row r="877" spans="1:14" x14ac:dyDescent="0.2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</row>
    <row r="878" spans="1:14" x14ac:dyDescent="0.2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</row>
    <row r="879" spans="1:14" x14ac:dyDescent="0.2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</row>
    <row r="880" spans="1:14" x14ac:dyDescent="0.2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</row>
    <row r="881" spans="1:14" x14ac:dyDescent="0.2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</row>
    <row r="882" spans="1:14" x14ac:dyDescent="0.2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</row>
    <row r="883" spans="1:14" x14ac:dyDescent="0.2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</row>
    <row r="884" spans="1:14" x14ac:dyDescent="0.2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</row>
    <row r="885" spans="1:14" x14ac:dyDescent="0.2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</row>
    <row r="886" spans="1:14" x14ac:dyDescent="0.2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</row>
    <row r="887" spans="1:14" x14ac:dyDescent="0.2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</row>
    <row r="888" spans="1:14" x14ac:dyDescent="0.2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</row>
    <row r="889" spans="1:14" x14ac:dyDescent="0.2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</row>
    <row r="890" spans="1:14" x14ac:dyDescent="0.2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</row>
    <row r="891" spans="1:14" x14ac:dyDescent="0.2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</row>
    <row r="892" spans="1:14" x14ac:dyDescent="0.2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</row>
    <row r="893" spans="1:14" x14ac:dyDescent="0.2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</row>
    <row r="894" spans="1:14" x14ac:dyDescent="0.2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</row>
    <row r="895" spans="1:14" x14ac:dyDescent="0.2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</row>
    <row r="896" spans="1:14" x14ac:dyDescent="0.2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</row>
    <row r="897" spans="1:14" x14ac:dyDescent="0.2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</row>
    <row r="898" spans="1:14" x14ac:dyDescent="0.2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</row>
    <row r="899" spans="1:14" x14ac:dyDescent="0.2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</row>
    <row r="900" spans="1:14" x14ac:dyDescent="0.2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</row>
    <row r="901" spans="1:14" x14ac:dyDescent="0.2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</row>
    <row r="902" spans="1:14" x14ac:dyDescent="0.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</row>
    <row r="903" spans="1:14" x14ac:dyDescent="0.2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</row>
    <row r="904" spans="1:14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</row>
    <row r="905" spans="1:14" x14ac:dyDescent="0.2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</row>
    <row r="906" spans="1:14" x14ac:dyDescent="0.2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</row>
    <row r="907" spans="1:14" x14ac:dyDescent="0.2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</row>
    <row r="908" spans="1:14" x14ac:dyDescent="0.2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</row>
    <row r="909" spans="1:14" x14ac:dyDescent="0.2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</row>
    <row r="910" spans="1:14" x14ac:dyDescent="0.2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</row>
    <row r="911" spans="1:14" x14ac:dyDescent="0.2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</row>
    <row r="912" spans="1:14" x14ac:dyDescent="0.2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</row>
    <row r="913" spans="1:14" x14ac:dyDescent="0.2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</row>
    <row r="914" spans="1:14" x14ac:dyDescent="0.2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</row>
    <row r="915" spans="1:14" x14ac:dyDescent="0.2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</row>
    <row r="916" spans="1:14" x14ac:dyDescent="0.2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</row>
    <row r="917" spans="1:14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</row>
    <row r="918" spans="1:14" x14ac:dyDescent="0.2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</row>
    <row r="919" spans="1:14" x14ac:dyDescent="0.2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</row>
    <row r="920" spans="1:14" x14ac:dyDescent="0.2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</row>
    <row r="921" spans="1:14" x14ac:dyDescent="0.2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</row>
    <row r="922" spans="1:14" x14ac:dyDescent="0.2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</row>
    <row r="923" spans="1:14" x14ac:dyDescent="0.2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</row>
    <row r="924" spans="1:14" x14ac:dyDescent="0.2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</row>
    <row r="925" spans="1:14" x14ac:dyDescent="0.2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</row>
    <row r="926" spans="1:14" x14ac:dyDescent="0.2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</row>
    <row r="927" spans="1:14" x14ac:dyDescent="0.2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</row>
    <row r="928" spans="1:14" x14ac:dyDescent="0.2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</row>
    <row r="929" spans="1:14" x14ac:dyDescent="0.2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</row>
    <row r="930" spans="1:14" x14ac:dyDescent="0.2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</row>
    <row r="931" spans="1:14" x14ac:dyDescent="0.2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</row>
    <row r="932" spans="1:14" x14ac:dyDescent="0.2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</row>
    <row r="933" spans="1:14" x14ac:dyDescent="0.2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</row>
    <row r="934" spans="1:14" x14ac:dyDescent="0.2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</row>
    <row r="935" spans="1:14" x14ac:dyDescent="0.2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</row>
    <row r="936" spans="1:14" x14ac:dyDescent="0.2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</row>
    <row r="937" spans="1:14" x14ac:dyDescent="0.2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</row>
    <row r="938" spans="1:14" x14ac:dyDescent="0.2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</row>
    <row r="939" spans="1:14" x14ac:dyDescent="0.2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</row>
    <row r="940" spans="1:14" x14ac:dyDescent="0.2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</row>
    <row r="941" spans="1:14" x14ac:dyDescent="0.2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</row>
    <row r="942" spans="1:14" x14ac:dyDescent="0.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</row>
    <row r="943" spans="1:14" x14ac:dyDescent="0.2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</row>
    <row r="944" spans="1:14" x14ac:dyDescent="0.2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</row>
    <row r="945" spans="1:14" x14ac:dyDescent="0.2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</row>
    <row r="946" spans="1:14" x14ac:dyDescent="0.2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</row>
    <row r="947" spans="1:14" x14ac:dyDescent="0.2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</row>
    <row r="948" spans="1:14" x14ac:dyDescent="0.2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</row>
    <row r="949" spans="1:14" x14ac:dyDescent="0.2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</row>
    <row r="950" spans="1:14" x14ac:dyDescent="0.2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</row>
    <row r="951" spans="1:14" x14ac:dyDescent="0.2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</row>
    <row r="952" spans="1:14" x14ac:dyDescent="0.2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</row>
    <row r="953" spans="1:14" x14ac:dyDescent="0.2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</row>
    <row r="954" spans="1:14" x14ac:dyDescent="0.2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</row>
    <row r="955" spans="1:14" x14ac:dyDescent="0.2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</row>
    <row r="956" spans="1:14" x14ac:dyDescent="0.2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</row>
    <row r="957" spans="1:14" x14ac:dyDescent="0.2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</row>
    <row r="958" spans="1:14" x14ac:dyDescent="0.2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</row>
    <row r="959" spans="1:14" x14ac:dyDescent="0.2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</row>
    <row r="960" spans="1:14" x14ac:dyDescent="0.2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</row>
    <row r="961" spans="1:14" x14ac:dyDescent="0.2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</row>
    <row r="962" spans="1:14" x14ac:dyDescent="0.2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</row>
    <row r="963" spans="1:14" x14ac:dyDescent="0.2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</row>
    <row r="964" spans="1:14" x14ac:dyDescent="0.2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</row>
    <row r="965" spans="1:14" x14ac:dyDescent="0.2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</row>
    <row r="966" spans="1:14" x14ac:dyDescent="0.2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</row>
    <row r="967" spans="1:14" x14ac:dyDescent="0.2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</row>
    <row r="968" spans="1:14" x14ac:dyDescent="0.2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</row>
    <row r="969" spans="1:14" x14ac:dyDescent="0.2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</row>
    <row r="970" spans="1:14" x14ac:dyDescent="0.2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</row>
    <row r="971" spans="1:14" x14ac:dyDescent="0.2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</row>
    <row r="972" spans="1:14" x14ac:dyDescent="0.2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</row>
    <row r="973" spans="1:14" x14ac:dyDescent="0.2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</row>
    <row r="974" spans="1:14" x14ac:dyDescent="0.2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</row>
    <row r="975" spans="1:14" x14ac:dyDescent="0.2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</row>
    <row r="976" spans="1:14" x14ac:dyDescent="0.2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</row>
    <row r="977" spans="1:14" x14ac:dyDescent="0.2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</row>
    <row r="978" spans="1:14" x14ac:dyDescent="0.2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</row>
    <row r="979" spans="1:14" x14ac:dyDescent="0.2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</row>
    <row r="980" spans="1:14" x14ac:dyDescent="0.2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</row>
    <row r="981" spans="1:14" x14ac:dyDescent="0.2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</row>
    <row r="982" spans="1:14" x14ac:dyDescent="0.2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</row>
    <row r="983" spans="1:14" x14ac:dyDescent="0.2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</row>
    <row r="984" spans="1:14" x14ac:dyDescent="0.2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</row>
    <row r="985" spans="1:14" x14ac:dyDescent="0.2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</row>
    <row r="986" spans="1:14" x14ac:dyDescent="0.2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</row>
    <row r="987" spans="1:14" x14ac:dyDescent="0.2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</row>
    <row r="988" spans="1:14" x14ac:dyDescent="0.2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</row>
    <row r="989" spans="1:14" x14ac:dyDescent="0.2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</row>
    <row r="990" spans="1:14" x14ac:dyDescent="0.2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</row>
    <row r="991" spans="1:14" x14ac:dyDescent="0.2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</row>
    <row r="992" spans="1:14" x14ac:dyDescent="0.2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</row>
    <row r="993" spans="1:14" x14ac:dyDescent="0.2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</row>
    <row r="994" spans="1:14" x14ac:dyDescent="0.2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</row>
    <row r="995" spans="1:14" x14ac:dyDescent="0.2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</row>
    <row r="996" spans="1:14" x14ac:dyDescent="0.2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</row>
    <row r="997" spans="1:14" x14ac:dyDescent="0.2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</row>
    <row r="998" spans="1:14" x14ac:dyDescent="0.2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</row>
    <row r="999" spans="1:14" x14ac:dyDescent="0.2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</row>
    <row r="1000" spans="1:14" x14ac:dyDescent="0.2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</row>
    <row r="1001" spans="1:14" x14ac:dyDescent="0.2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</row>
    <row r="1002" spans="1:14" x14ac:dyDescent="0.2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</row>
    <row r="1003" spans="1:14" x14ac:dyDescent="0.2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</row>
    <row r="1004" spans="1:14" x14ac:dyDescent="0.2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</row>
    <row r="1005" spans="1:14" x14ac:dyDescent="0.2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</row>
    <row r="1006" spans="1:14" x14ac:dyDescent="0.2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</row>
    <row r="1007" spans="1:14" x14ac:dyDescent="0.2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</row>
    <row r="1008" spans="1:14" x14ac:dyDescent="0.2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</row>
    <row r="1009" spans="1:14" x14ac:dyDescent="0.2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</row>
    <row r="1010" spans="1:14" x14ac:dyDescent="0.2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</row>
    <row r="1011" spans="1:14" x14ac:dyDescent="0.2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</row>
    <row r="1012" spans="1:14" x14ac:dyDescent="0.2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</row>
    <row r="1013" spans="1:14" x14ac:dyDescent="0.2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</row>
    <row r="1014" spans="1:14" x14ac:dyDescent="0.2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</row>
    <row r="1015" spans="1:14" x14ac:dyDescent="0.2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</row>
    <row r="1016" spans="1:14" x14ac:dyDescent="0.2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</row>
    <row r="1017" spans="1:14" x14ac:dyDescent="0.2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</row>
    <row r="1018" spans="1:14" x14ac:dyDescent="0.2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</row>
    <row r="1019" spans="1:14" x14ac:dyDescent="0.2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</row>
    <row r="1020" spans="1:14" x14ac:dyDescent="0.2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</row>
    <row r="1021" spans="1:14" x14ac:dyDescent="0.2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</row>
    <row r="1022" spans="1:14" x14ac:dyDescent="0.2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</row>
    <row r="1023" spans="1:14" x14ac:dyDescent="0.2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</row>
    <row r="1024" spans="1:14" x14ac:dyDescent="0.2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</row>
    <row r="1025" spans="1:14" x14ac:dyDescent="0.2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</row>
    <row r="1026" spans="1:14" x14ac:dyDescent="0.2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</row>
    <row r="1027" spans="1:14" x14ac:dyDescent="0.2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</row>
    <row r="1028" spans="1:14" x14ac:dyDescent="0.2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</row>
    <row r="1029" spans="1:14" x14ac:dyDescent="0.2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</row>
    <row r="1030" spans="1:14" x14ac:dyDescent="0.2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</row>
    <row r="1031" spans="1:14" x14ac:dyDescent="0.2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</row>
    <row r="1032" spans="1:14" x14ac:dyDescent="0.2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</row>
    <row r="1033" spans="1:14" x14ac:dyDescent="0.2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</row>
    <row r="1034" spans="1:14" x14ac:dyDescent="0.2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</row>
    <row r="1035" spans="1:14" x14ac:dyDescent="0.2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</row>
    <row r="1036" spans="1:14" x14ac:dyDescent="0.2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</row>
    <row r="1037" spans="1:14" x14ac:dyDescent="0.2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</row>
    <row r="1038" spans="1:14" x14ac:dyDescent="0.2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</row>
    <row r="1039" spans="1:14" x14ac:dyDescent="0.2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</row>
    <row r="1040" spans="1:14" x14ac:dyDescent="0.2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</row>
    <row r="1041" spans="1:14" x14ac:dyDescent="0.2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</row>
    <row r="1042" spans="1:14" x14ac:dyDescent="0.2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</row>
    <row r="1043" spans="1:14" x14ac:dyDescent="0.2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</row>
    <row r="1044" spans="1:14" x14ac:dyDescent="0.2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</row>
    <row r="1045" spans="1:14" x14ac:dyDescent="0.2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</row>
    <row r="1046" spans="1:14" x14ac:dyDescent="0.2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</row>
    <row r="1047" spans="1:14" x14ac:dyDescent="0.2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</row>
    <row r="1048" spans="1:14" x14ac:dyDescent="0.2">
      <c r="A1048" s="75"/>
      <c r="B1048" s="75"/>
      <c r="C1048" s="75"/>
      <c r="D1048" s="75"/>
      <c r="E1048" s="75"/>
      <c r="F1048" s="75"/>
      <c r="G1048" s="75"/>
      <c r="H1048" s="75"/>
      <c r="I1048" s="75"/>
      <c r="J1048" s="75"/>
      <c r="K1048" s="75"/>
      <c r="L1048" s="75"/>
      <c r="M1048" s="75"/>
      <c r="N1048" s="75"/>
    </row>
    <row r="1049" spans="1:14" x14ac:dyDescent="0.2">
      <c r="A1049" s="75"/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  <c r="N1049" s="75"/>
    </row>
    <row r="1050" spans="1:14" x14ac:dyDescent="0.2">
      <c r="A1050" s="75"/>
      <c r="B1050" s="75"/>
      <c r="C1050" s="75"/>
      <c r="D1050" s="75"/>
      <c r="E1050" s="75"/>
      <c r="F1050" s="75"/>
      <c r="G1050" s="75"/>
      <c r="H1050" s="75"/>
      <c r="I1050" s="75"/>
      <c r="J1050" s="75"/>
      <c r="K1050" s="75"/>
      <c r="L1050" s="75"/>
      <c r="M1050" s="75"/>
      <c r="N1050" s="75"/>
    </row>
    <row r="1051" spans="1:14" x14ac:dyDescent="0.2">
      <c r="A1051" s="75"/>
      <c r="B1051" s="75"/>
      <c r="C1051" s="75"/>
      <c r="D1051" s="75"/>
      <c r="E1051" s="75"/>
      <c r="F1051" s="75"/>
      <c r="G1051" s="75"/>
      <c r="H1051" s="75"/>
      <c r="I1051" s="75"/>
      <c r="J1051" s="75"/>
      <c r="K1051" s="75"/>
      <c r="L1051" s="75"/>
      <c r="M1051" s="75"/>
      <c r="N1051" s="75"/>
    </row>
    <row r="1052" spans="1:14" x14ac:dyDescent="0.2">
      <c r="A1052" s="75"/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  <c r="M1052" s="75"/>
      <c r="N1052" s="75"/>
    </row>
    <row r="1053" spans="1:14" x14ac:dyDescent="0.2">
      <c r="A1053" s="75"/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  <c r="M1053" s="75"/>
      <c r="N1053" s="75"/>
    </row>
    <row r="1054" spans="1:14" x14ac:dyDescent="0.2">
      <c r="A1054" s="75"/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  <c r="M1054" s="75"/>
      <c r="N1054" s="75"/>
    </row>
    <row r="1055" spans="1:14" x14ac:dyDescent="0.2">
      <c r="A1055" s="75"/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75"/>
      <c r="N1055" s="75"/>
    </row>
    <row r="1056" spans="1:14" x14ac:dyDescent="0.2">
      <c r="A1056" s="75"/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75"/>
      <c r="N1056" s="75"/>
    </row>
    <row r="1057" spans="1:14" x14ac:dyDescent="0.2">
      <c r="A1057" s="75"/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</row>
    <row r="1058" spans="1:14" x14ac:dyDescent="0.2">
      <c r="A1058" s="75"/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5"/>
      <c r="N1058" s="75"/>
    </row>
    <row r="1059" spans="1:14" x14ac:dyDescent="0.2">
      <c r="A1059" s="75"/>
      <c r="B1059" s="75"/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</row>
    <row r="1060" spans="1:14" x14ac:dyDescent="0.2">
      <c r="A1060" s="75"/>
      <c r="B1060" s="75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</row>
    <row r="1061" spans="1:14" x14ac:dyDescent="0.2">
      <c r="A1061" s="75"/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  <c r="L1061" s="75"/>
      <c r="M1061" s="75"/>
      <c r="N1061" s="75"/>
    </row>
    <row r="1062" spans="1:14" x14ac:dyDescent="0.2">
      <c r="A1062" s="75"/>
      <c r="B1062" s="75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</row>
    <row r="1063" spans="1:14" x14ac:dyDescent="0.2">
      <c r="A1063" s="75"/>
      <c r="B1063" s="75"/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75"/>
      <c r="N1063" s="75"/>
    </row>
    <row r="1064" spans="1:14" x14ac:dyDescent="0.2">
      <c r="A1064" s="75"/>
      <c r="B1064" s="75"/>
      <c r="C1064" s="75"/>
      <c r="D1064" s="75"/>
      <c r="E1064" s="75"/>
      <c r="F1064" s="75"/>
      <c r="G1064" s="75"/>
      <c r="H1064" s="75"/>
      <c r="I1064" s="75"/>
      <c r="J1064" s="75"/>
      <c r="K1064" s="75"/>
      <c r="L1064" s="75"/>
      <c r="M1064" s="75"/>
      <c r="N1064" s="75"/>
    </row>
    <row r="1065" spans="1:14" x14ac:dyDescent="0.2">
      <c r="A1065" s="75"/>
      <c r="B1065" s="75"/>
      <c r="C1065" s="75"/>
      <c r="D1065" s="75"/>
      <c r="E1065" s="75"/>
      <c r="F1065" s="75"/>
      <c r="G1065" s="75"/>
      <c r="H1065" s="75"/>
      <c r="I1065" s="75"/>
      <c r="J1065" s="75"/>
      <c r="K1065" s="75"/>
      <c r="L1065" s="75"/>
      <c r="M1065" s="75"/>
      <c r="N1065" s="75"/>
    </row>
    <row r="1066" spans="1:14" x14ac:dyDescent="0.2">
      <c r="A1066" s="75"/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75"/>
      <c r="N1066" s="75"/>
    </row>
    <row r="1067" spans="1:14" x14ac:dyDescent="0.2">
      <c r="A1067" s="75"/>
      <c r="B1067" s="75"/>
      <c r="C1067" s="75"/>
      <c r="D1067" s="75"/>
      <c r="E1067" s="75"/>
      <c r="F1067" s="75"/>
      <c r="G1067" s="75"/>
      <c r="H1067" s="75"/>
      <c r="I1067" s="75"/>
      <c r="J1067" s="75"/>
      <c r="K1067" s="75"/>
      <c r="L1067" s="75"/>
      <c r="M1067" s="75"/>
      <c r="N1067" s="75"/>
    </row>
    <row r="1068" spans="1:14" x14ac:dyDescent="0.2">
      <c r="A1068" s="75"/>
      <c r="B1068" s="75"/>
      <c r="C1068" s="75"/>
      <c r="D1068" s="75"/>
      <c r="E1068" s="75"/>
      <c r="F1068" s="75"/>
      <c r="G1068" s="75"/>
      <c r="H1068" s="75"/>
      <c r="I1068" s="75"/>
      <c r="J1068" s="75"/>
      <c r="K1068" s="75"/>
      <c r="L1068" s="75"/>
      <c r="M1068" s="75"/>
      <c r="N1068" s="75"/>
    </row>
    <row r="1069" spans="1:14" x14ac:dyDescent="0.2">
      <c r="A1069" s="75"/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75"/>
      <c r="N1069" s="75"/>
    </row>
    <row r="1070" spans="1:14" x14ac:dyDescent="0.2">
      <c r="A1070" s="75"/>
      <c r="B1070" s="75"/>
      <c r="C1070" s="75"/>
      <c r="D1070" s="75"/>
      <c r="E1070" s="75"/>
      <c r="F1070" s="75"/>
      <c r="G1070" s="75"/>
      <c r="H1070" s="75"/>
      <c r="I1070" s="75"/>
      <c r="J1070" s="75"/>
      <c r="K1070" s="75"/>
      <c r="L1070" s="75"/>
      <c r="M1070" s="75"/>
      <c r="N1070" s="75"/>
    </row>
    <row r="1071" spans="1:14" x14ac:dyDescent="0.2">
      <c r="A1071" s="75"/>
      <c r="B1071" s="75"/>
      <c r="C1071" s="75"/>
      <c r="D1071" s="75"/>
      <c r="E1071" s="75"/>
      <c r="F1071" s="75"/>
      <c r="G1071" s="75"/>
      <c r="H1071" s="75"/>
      <c r="I1071" s="75"/>
      <c r="J1071" s="75"/>
      <c r="K1071" s="75"/>
      <c r="L1071" s="75"/>
      <c r="M1071" s="75"/>
      <c r="N1071" s="75"/>
    </row>
    <row r="1072" spans="1:14" x14ac:dyDescent="0.2">
      <c r="A1072" s="75"/>
      <c r="B1072" s="75"/>
      <c r="C1072" s="75"/>
      <c r="D1072" s="75"/>
      <c r="E1072" s="75"/>
      <c r="F1072" s="75"/>
      <c r="G1072" s="75"/>
      <c r="H1072" s="75"/>
      <c r="I1072" s="75"/>
      <c r="J1072" s="75"/>
      <c r="K1072" s="75"/>
      <c r="L1072" s="75"/>
      <c r="M1072" s="75"/>
      <c r="N1072" s="75"/>
    </row>
    <row r="1073" spans="1:14" x14ac:dyDescent="0.2">
      <c r="A1073" s="75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5"/>
      <c r="N1073" s="75"/>
    </row>
    <row r="1074" spans="1:14" x14ac:dyDescent="0.2">
      <c r="A1074" s="75"/>
      <c r="B1074" s="75"/>
      <c r="C1074" s="75"/>
      <c r="D1074" s="75"/>
      <c r="E1074" s="75"/>
      <c r="F1074" s="75"/>
      <c r="G1074" s="75"/>
      <c r="H1074" s="75"/>
      <c r="I1074" s="75"/>
      <c r="J1074" s="75"/>
      <c r="K1074" s="75"/>
      <c r="L1074" s="75"/>
      <c r="M1074" s="75"/>
      <c r="N1074" s="75"/>
    </row>
    <row r="1075" spans="1:14" x14ac:dyDescent="0.2">
      <c r="A1075" s="75"/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75"/>
      <c r="N1075" s="75"/>
    </row>
    <row r="1076" spans="1:14" x14ac:dyDescent="0.2">
      <c r="A1076" s="75"/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  <c r="N1076" s="75"/>
    </row>
    <row r="1077" spans="1:14" x14ac:dyDescent="0.2">
      <c r="A1077" s="75"/>
      <c r="B1077" s="75"/>
      <c r="C1077" s="75"/>
      <c r="D1077" s="75"/>
      <c r="E1077" s="75"/>
      <c r="F1077" s="75"/>
      <c r="G1077" s="75"/>
      <c r="H1077" s="75"/>
      <c r="I1077" s="75"/>
      <c r="J1077" s="75"/>
      <c r="K1077" s="75"/>
      <c r="L1077" s="75"/>
      <c r="M1077" s="75"/>
      <c r="N1077" s="75"/>
    </row>
    <row r="1078" spans="1:14" x14ac:dyDescent="0.2">
      <c r="A1078" s="75"/>
      <c r="B1078" s="75"/>
      <c r="C1078" s="75"/>
      <c r="D1078" s="75"/>
      <c r="E1078" s="75"/>
      <c r="F1078" s="75"/>
      <c r="G1078" s="75"/>
      <c r="H1078" s="75"/>
      <c r="I1078" s="75"/>
      <c r="J1078" s="75"/>
      <c r="K1078" s="75"/>
      <c r="L1078" s="75"/>
      <c r="M1078" s="75"/>
      <c r="N1078" s="75"/>
    </row>
    <row r="1079" spans="1:14" x14ac:dyDescent="0.2">
      <c r="A1079" s="75"/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75"/>
      <c r="N1079" s="75"/>
    </row>
    <row r="1080" spans="1:14" x14ac:dyDescent="0.2">
      <c r="A1080" s="75"/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75"/>
      <c r="N1080" s="75"/>
    </row>
    <row r="1081" spans="1:14" x14ac:dyDescent="0.2">
      <c r="A1081" s="75"/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75"/>
      <c r="N1081" s="75"/>
    </row>
    <row r="1082" spans="1:14" x14ac:dyDescent="0.2">
      <c r="A1082" s="75"/>
      <c r="B1082" s="75"/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</row>
    <row r="1083" spans="1:14" x14ac:dyDescent="0.2">
      <c r="A1083" s="75"/>
      <c r="B1083" s="75"/>
      <c r="C1083" s="75"/>
      <c r="D1083" s="75"/>
      <c r="E1083" s="75"/>
      <c r="F1083" s="75"/>
      <c r="G1083" s="75"/>
      <c r="H1083" s="75"/>
      <c r="I1083" s="75"/>
      <c r="J1083" s="75"/>
      <c r="K1083" s="75"/>
      <c r="L1083" s="75"/>
      <c r="M1083" s="75"/>
      <c r="N1083" s="75"/>
    </row>
    <row r="1084" spans="1:14" x14ac:dyDescent="0.2">
      <c r="A1084" s="75"/>
      <c r="B1084" s="75"/>
      <c r="C1084" s="75"/>
      <c r="D1084" s="75"/>
      <c r="E1084" s="75"/>
      <c r="F1084" s="75"/>
      <c r="G1084" s="75"/>
      <c r="H1084" s="75"/>
      <c r="I1084" s="75"/>
      <c r="J1084" s="75"/>
      <c r="K1084" s="75"/>
      <c r="L1084" s="75"/>
      <c r="M1084" s="75"/>
      <c r="N1084" s="75"/>
    </row>
    <row r="1085" spans="1:14" x14ac:dyDescent="0.2">
      <c r="A1085" s="75"/>
      <c r="B1085" s="75"/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75"/>
      <c r="N1085" s="75"/>
    </row>
    <row r="1086" spans="1:14" x14ac:dyDescent="0.2">
      <c r="A1086" s="75"/>
      <c r="B1086" s="75"/>
      <c r="C1086" s="75"/>
      <c r="D1086" s="75"/>
      <c r="E1086" s="75"/>
      <c r="F1086" s="75"/>
      <c r="G1086" s="75"/>
      <c r="H1086" s="75"/>
      <c r="I1086" s="75"/>
      <c r="J1086" s="75"/>
      <c r="K1086" s="75"/>
      <c r="L1086" s="75"/>
      <c r="M1086" s="75"/>
      <c r="N1086" s="75"/>
    </row>
    <row r="1087" spans="1:14" x14ac:dyDescent="0.2">
      <c r="A1087" s="75"/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  <c r="L1087" s="75"/>
      <c r="M1087" s="75"/>
      <c r="N1087" s="75"/>
    </row>
    <row r="1088" spans="1:14" x14ac:dyDescent="0.2">
      <c r="A1088" s="75"/>
      <c r="B1088" s="75"/>
      <c r="C1088" s="75"/>
      <c r="D1088" s="75"/>
      <c r="E1088" s="75"/>
      <c r="F1088" s="75"/>
      <c r="G1088" s="75"/>
      <c r="H1088" s="75"/>
      <c r="I1088" s="75"/>
      <c r="J1088" s="75"/>
      <c r="K1088" s="75"/>
      <c r="L1088" s="75"/>
      <c r="M1088" s="75"/>
      <c r="N1088" s="75"/>
    </row>
    <row r="1089" spans="1:14" x14ac:dyDescent="0.2">
      <c r="A1089" s="75"/>
      <c r="B1089" s="75"/>
      <c r="C1089" s="75"/>
      <c r="D1089" s="75"/>
      <c r="E1089" s="75"/>
      <c r="F1089" s="75"/>
      <c r="G1089" s="75"/>
      <c r="H1089" s="75"/>
      <c r="I1089" s="75"/>
      <c r="J1089" s="75"/>
      <c r="K1089" s="75"/>
      <c r="L1089" s="75"/>
      <c r="M1089" s="75"/>
      <c r="N1089" s="75"/>
    </row>
    <row r="1090" spans="1:14" x14ac:dyDescent="0.2">
      <c r="A1090" s="75"/>
      <c r="B1090" s="75"/>
      <c r="C1090" s="75"/>
      <c r="D1090" s="75"/>
      <c r="E1090" s="75"/>
      <c r="F1090" s="75"/>
      <c r="G1090" s="75"/>
      <c r="H1090" s="75"/>
      <c r="I1090" s="75"/>
      <c r="J1090" s="75"/>
      <c r="K1090" s="75"/>
      <c r="L1090" s="75"/>
      <c r="M1090" s="75"/>
      <c r="N1090" s="75"/>
    </row>
    <row r="1091" spans="1:14" x14ac:dyDescent="0.2">
      <c r="A1091" s="75"/>
      <c r="B1091" s="75"/>
      <c r="C1091" s="75"/>
      <c r="D1091" s="75"/>
      <c r="E1091" s="75"/>
      <c r="F1091" s="75"/>
      <c r="G1091" s="75"/>
      <c r="H1091" s="75"/>
      <c r="I1091" s="75"/>
      <c r="J1091" s="75"/>
      <c r="K1091" s="75"/>
      <c r="L1091" s="75"/>
      <c r="M1091" s="75"/>
      <c r="N1091" s="75"/>
    </row>
    <row r="1092" spans="1:14" x14ac:dyDescent="0.2">
      <c r="A1092" s="75"/>
      <c r="B1092" s="75"/>
      <c r="C1092" s="75"/>
      <c r="D1092" s="75"/>
      <c r="E1092" s="75"/>
      <c r="F1092" s="75"/>
      <c r="G1092" s="75"/>
      <c r="H1092" s="75"/>
      <c r="I1092" s="75"/>
      <c r="J1092" s="75"/>
      <c r="K1092" s="75"/>
      <c r="L1092" s="75"/>
      <c r="M1092" s="75"/>
      <c r="N1092" s="75"/>
    </row>
    <row r="1093" spans="1:14" x14ac:dyDescent="0.2">
      <c r="A1093" s="75"/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75"/>
      <c r="N1093" s="75"/>
    </row>
    <row r="1094" spans="1:14" x14ac:dyDescent="0.2">
      <c r="A1094" s="75"/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  <c r="L1094" s="75"/>
      <c r="M1094" s="75"/>
      <c r="N1094" s="75"/>
    </row>
    <row r="1095" spans="1:14" x14ac:dyDescent="0.2">
      <c r="A1095" s="75"/>
      <c r="B1095" s="75"/>
      <c r="C1095" s="75"/>
      <c r="D1095" s="75"/>
      <c r="E1095" s="75"/>
      <c r="F1095" s="75"/>
      <c r="G1095" s="75"/>
      <c r="H1095" s="75"/>
      <c r="I1095" s="75"/>
      <c r="J1095" s="75"/>
      <c r="K1095" s="75"/>
      <c r="L1095" s="75"/>
      <c r="M1095" s="75"/>
      <c r="N1095" s="75"/>
    </row>
    <row r="1096" spans="1:14" x14ac:dyDescent="0.2">
      <c r="A1096" s="75"/>
      <c r="B1096" s="75"/>
      <c r="C1096" s="75"/>
      <c r="D1096" s="75"/>
      <c r="E1096" s="75"/>
      <c r="F1096" s="75"/>
      <c r="G1096" s="75"/>
      <c r="H1096" s="75"/>
      <c r="I1096" s="75"/>
      <c r="J1096" s="75"/>
      <c r="K1096" s="75"/>
      <c r="L1096" s="75"/>
      <c r="M1096" s="75"/>
      <c r="N1096" s="75"/>
    </row>
    <row r="1097" spans="1:14" x14ac:dyDescent="0.2">
      <c r="A1097" s="75"/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75"/>
      <c r="N1097" s="75"/>
    </row>
    <row r="1098" spans="1:14" x14ac:dyDescent="0.2">
      <c r="A1098" s="75"/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75"/>
      <c r="N1098" s="75"/>
    </row>
    <row r="1099" spans="1:14" x14ac:dyDescent="0.2">
      <c r="A1099" s="75"/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75"/>
      <c r="N1099" s="75"/>
    </row>
    <row r="1100" spans="1:14" x14ac:dyDescent="0.2">
      <c r="A1100" s="75"/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75"/>
      <c r="N1100" s="75"/>
    </row>
    <row r="1101" spans="1:14" x14ac:dyDescent="0.2">
      <c r="A1101" s="75"/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75"/>
      <c r="N1101" s="75"/>
    </row>
    <row r="1102" spans="1:14" x14ac:dyDescent="0.2">
      <c r="A1102" s="75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5"/>
      <c r="N1102" s="75"/>
    </row>
    <row r="1103" spans="1:14" x14ac:dyDescent="0.2">
      <c r="A1103" s="75"/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</row>
    <row r="1104" spans="1:14" x14ac:dyDescent="0.2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</row>
    <row r="1105" spans="1:14" x14ac:dyDescent="0.2">
      <c r="A1105" s="75"/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</row>
    <row r="1106" spans="1:14" x14ac:dyDescent="0.2">
      <c r="A1106" s="75"/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  <c r="N1106" s="75"/>
    </row>
    <row r="1107" spans="1:14" x14ac:dyDescent="0.2">
      <c r="A1107" s="75"/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75"/>
      <c r="N1107" s="75"/>
    </row>
    <row r="1108" spans="1:14" x14ac:dyDescent="0.2">
      <c r="A1108" s="75"/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75"/>
      <c r="N1108" s="75"/>
    </row>
    <row r="1109" spans="1:14" x14ac:dyDescent="0.2">
      <c r="A1109" s="75"/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75"/>
      <c r="N1109" s="75"/>
    </row>
    <row r="1110" spans="1:14" x14ac:dyDescent="0.2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</row>
    <row r="1111" spans="1:14" x14ac:dyDescent="0.2">
      <c r="A1111" s="75"/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75"/>
      <c r="N1111" s="75"/>
    </row>
    <row r="1112" spans="1:14" x14ac:dyDescent="0.2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75"/>
      <c r="N1112" s="75"/>
    </row>
    <row r="1113" spans="1:14" x14ac:dyDescent="0.2">
      <c r="A1113" s="75"/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  <c r="N1113" s="75"/>
    </row>
    <row r="1114" spans="1:14" x14ac:dyDescent="0.2">
      <c r="A1114" s="75"/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75"/>
      <c r="N1114" s="75"/>
    </row>
    <row r="1115" spans="1:14" x14ac:dyDescent="0.2">
      <c r="A1115" s="75"/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75"/>
      <c r="N1115" s="75"/>
    </row>
    <row r="1116" spans="1:14" x14ac:dyDescent="0.2">
      <c r="A1116" s="75"/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  <c r="N1116" s="75"/>
    </row>
    <row r="1117" spans="1:14" x14ac:dyDescent="0.2">
      <c r="A1117" s="75"/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  <c r="N1117" s="75"/>
    </row>
    <row r="1118" spans="1:14" x14ac:dyDescent="0.2">
      <c r="A1118" s="75"/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  <c r="N1118" s="75"/>
    </row>
    <row r="1119" spans="1:14" x14ac:dyDescent="0.2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75"/>
      <c r="N1119" s="75"/>
    </row>
    <row r="1120" spans="1:14" x14ac:dyDescent="0.2">
      <c r="A1120" s="75"/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75"/>
      <c r="N1120" s="75"/>
    </row>
    <row r="1121" spans="1:14" x14ac:dyDescent="0.2">
      <c r="A1121" s="75"/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  <c r="N1121" s="75"/>
    </row>
    <row r="1122" spans="1:14" x14ac:dyDescent="0.2">
      <c r="A1122" s="75"/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75"/>
      <c r="N1122" s="75"/>
    </row>
    <row r="1123" spans="1:14" x14ac:dyDescent="0.2">
      <c r="A1123" s="75"/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75"/>
      <c r="N1123" s="75"/>
    </row>
    <row r="1124" spans="1:14" x14ac:dyDescent="0.2">
      <c r="A1124" s="75"/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75"/>
      <c r="N1124" s="75"/>
    </row>
    <row r="1125" spans="1:14" x14ac:dyDescent="0.2">
      <c r="A1125" s="75"/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  <c r="N1125" s="75"/>
    </row>
    <row r="1126" spans="1:14" x14ac:dyDescent="0.2">
      <c r="A1126" s="75"/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75"/>
      <c r="N1126" s="75"/>
    </row>
    <row r="1127" spans="1:14" x14ac:dyDescent="0.2">
      <c r="A1127" s="75"/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  <c r="N1127" s="75"/>
    </row>
    <row r="1128" spans="1:14" x14ac:dyDescent="0.2">
      <c r="A1128" s="75"/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75"/>
      <c r="N1128" s="75"/>
    </row>
    <row r="1129" spans="1:14" x14ac:dyDescent="0.2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75"/>
      <c r="N1129" s="75"/>
    </row>
    <row r="1130" spans="1:14" x14ac:dyDescent="0.2">
      <c r="A1130" s="75"/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  <c r="N1130" s="75"/>
    </row>
    <row r="1131" spans="1:14" x14ac:dyDescent="0.2">
      <c r="A1131" s="75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5"/>
      <c r="N1131" s="75"/>
    </row>
    <row r="1132" spans="1:14" x14ac:dyDescent="0.2">
      <c r="A1132" s="75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  <c r="N1132" s="75"/>
    </row>
    <row r="1133" spans="1:14" x14ac:dyDescent="0.2">
      <c r="A1133" s="75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  <c r="N1133" s="75"/>
    </row>
    <row r="1134" spans="1:14" x14ac:dyDescent="0.2">
      <c r="A1134" s="75"/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75"/>
      <c r="N1134" s="75"/>
    </row>
    <row r="1135" spans="1:14" x14ac:dyDescent="0.2">
      <c r="A1135" s="75"/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  <c r="N1135" s="75"/>
    </row>
    <row r="1136" spans="1:14" x14ac:dyDescent="0.2">
      <c r="A1136" s="75"/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  <c r="N1136" s="75"/>
    </row>
    <row r="1137" spans="1:14" x14ac:dyDescent="0.2">
      <c r="A1137" s="75"/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</row>
    <row r="1138" spans="1:14" x14ac:dyDescent="0.2">
      <c r="A1138" s="75"/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75"/>
      <c r="N1138" s="75"/>
    </row>
    <row r="1139" spans="1:14" x14ac:dyDescent="0.2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75"/>
      <c r="N1139" s="75"/>
    </row>
    <row r="1140" spans="1:14" x14ac:dyDescent="0.2">
      <c r="A1140" s="75"/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75"/>
      <c r="N1140" s="75"/>
    </row>
    <row r="1141" spans="1:14" x14ac:dyDescent="0.2">
      <c r="A1141" s="75"/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75"/>
      <c r="N1141" s="75"/>
    </row>
    <row r="1142" spans="1:14" x14ac:dyDescent="0.2">
      <c r="A1142" s="75"/>
      <c r="B1142" s="75"/>
      <c r="C1142" s="75"/>
      <c r="D1142" s="75"/>
      <c r="E1142" s="75"/>
      <c r="F1142" s="75"/>
      <c r="G1142" s="75"/>
      <c r="H1142" s="75"/>
      <c r="I1142" s="75"/>
      <c r="J1142" s="75"/>
      <c r="K1142" s="75"/>
      <c r="L1142" s="75"/>
      <c r="M1142" s="75"/>
      <c r="N1142" s="75"/>
    </row>
    <row r="1143" spans="1:14" x14ac:dyDescent="0.2">
      <c r="A1143" s="75"/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</row>
    <row r="1144" spans="1:14" x14ac:dyDescent="0.2">
      <c r="A1144" s="75"/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75"/>
      <c r="N1144" s="75"/>
    </row>
    <row r="1145" spans="1:14" x14ac:dyDescent="0.2">
      <c r="A1145" s="75"/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75"/>
      <c r="N1145" s="75"/>
    </row>
    <row r="1146" spans="1:14" x14ac:dyDescent="0.2">
      <c r="A1146" s="75"/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</row>
    <row r="1147" spans="1:14" x14ac:dyDescent="0.2">
      <c r="A1147" s="75"/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75"/>
      <c r="N1147" s="75"/>
    </row>
    <row r="1148" spans="1:14" x14ac:dyDescent="0.2">
      <c r="A1148" s="75"/>
      <c r="B1148" s="75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</row>
    <row r="1149" spans="1:14" x14ac:dyDescent="0.2">
      <c r="A1149" s="75"/>
      <c r="B1149" s="75"/>
      <c r="C1149" s="75"/>
      <c r="D1149" s="75"/>
      <c r="E1149" s="75"/>
      <c r="F1149" s="75"/>
      <c r="G1149" s="75"/>
      <c r="H1149" s="75"/>
      <c r="I1149" s="75"/>
      <c r="J1149" s="75"/>
      <c r="K1149" s="75"/>
      <c r="L1149" s="75"/>
      <c r="M1149" s="75"/>
      <c r="N1149" s="75"/>
    </row>
    <row r="1150" spans="1:14" x14ac:dyDescent="0.2">
      <c r="A1150" s="75"/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  <c r="L1150" s="75"/>
      <c r="M1150" s="75"/>
      <c r="N1150" s="75"/>
    </row>
    <row r="1151" spans="1:14" x14ac:dyDescent="0.2">
      <c r="A1151" s="75"/>
      <c r="B1151" s="75"/>
      <c r="C1151" s="75"/>
      <c r="D1151" s="75"/>
      <c r="E1151" s="75"/>
      <c r="F1151" s="75"/>
      <c r="G1151" s="75"/>
      <c r="H1151" s="75"/>
      <c r="I1151" s="75"/>
      <c r="J1151" s="75"/>
      <c r="K1151" s="75"/>
      <c r="L1151" s="75"/>
      <c r="M1151" s="75"/>
      <c r="N1151" s="75"/>
    </row>
    <row r="1152" spans="1:14" x14ac:dyDescent="0.2">
      <c r="A1152" s="75"/>
      <c r="B1152" s="75"/>
      <c r="C1152" s="75"/>
      <c r="D1152" s="75"/>
      <c r="E1152" s="75"/>
      <c r="F1152" s="75"/>
      <c r="G1152" s="75"/>
      <c r="H1152" s="75"/>
      <c r="I1152" s="75"/>
      <c r="J1152" s="75"/>
      <c r="K1152" s="75"/>
      <c r="L1152" s="75"/>
      <c r="M1152" s="75"/>
      <c r="N1152" s="75"/>
    </row>
    <row r="1153" spans="1:14" x14ac:dyDescent="0.2">
      <c r="A1153" s="75"/>
      <c r="B1153" s="75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</row>
    <row r="1154" spans="1:14" x14ac:dyDescent="0.2">
      <c r="A1154" s="75"/>
      <c r="B1154" s="75"/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  <c r="N1154" s="75"/>
    </row>
    <row r="1155" spans="1:14" x14ac:dyDescent="0.2">
      <c r="A1155" s="75"/>
      <c r="B1155" s="75"/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</row>
    <row r="1156" spans="1:14" x14ac:dyDescent="0.2">
      <c r="A1156" s="75"/>
      <c r="B1156" s="75"/>
      <c r="C1156" s="75"/>
      <c r="D1156" s="75"/>
      <c r="E1156" s="75"/>
      <c r="F1156" s="75"/>
      <c r="G1156" s="75"/>
      <c r="H1156" s="75"/>
      <c r="I1156" s="75"/>
      <c r="J1156" s="75"/>
      <c r="K1156" s="75"/>
      <c r="L1156" s="75"/>
      <c r="M1156" s="75"/>
      <c r="N1156" s="75"/>
    </row>
    <row r="1157" spans="1:14" x14ac:dyDescent="0.2">
      <c r="A1157" s="75"/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  <c r="N1157" s="75"/>
    </row>
    <row r="1158" spans="1:14" x14ac:dyDescent="0.2">
      <c r="A1158" s="75"/>
      <c r="B1158" s="75"/>
      <c r="C1158" s="75"/>
      <c r="D1158" s="75"/>
      <c r="E1158" s="75"/>
      <c r="F1158" s="75"/>
      <c r="G1158" s="75"/>
      <c r="H1158" s="75"/>
      <c r="I1158" s="75"/>
      <c r="J1158" s="75"/>
      <c r="K1158" s="75"/>
      <c r="L1158" s="75"/>
      <c r="M1158" s="75"/>
      <c r="N1158" s="75"/>
    </row>
    <row r="1159" spans="1:14" x14ac:dyDescent="0.2">
      <c r="A1159" s="75"/>
      <c r="B1159" s="75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  <c r="N1159" s="75"/>
    </row>
    <row r="1160" spans="1:14" x14ac:dyDescent="0.2">
      <c r="A1160" s="75"/>
      <c r="B1160" s="75"/>
      <c r="C1160" s="75"/>
      <c r="D1160" s="75"/>
      <c r="E1160" s="75"/>
      <c r="F1160" s="75"/>
      <c r="G1160" s="75"/>
      <c r="H1160" s="75"/>
      <c r="I1160" s="75"/>
      <c r="J1160" s="75"/>
      <c r="K1160" s="75"/>
      <c r="L1160" s="75"/>
      <c r="M1160" s="75"/>
      <c r="N1160" s="75"/>
    </row>
    <row r="1161" spans="1:14" x14ac:dyDescent="0.2">
      <c r="A1161" s="75"/>
      <c r="B1161" s="75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  <c r="N1161" s="75"/>
    </row>
    <row r="1162" spans="1:14" x14ac:dyDescent="0.2">
      <c r="A1162" s="75"/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  <c r="L1162" s="75"/>
      <c r="M1162" s="75"/>
      <c r="N1162" s="75"/>
    </row>
    <row r="1163" spans="1:14" x14ac:dyDescent="0.2">
      <c r="A1163" s="75"/>
      <c r="B1163" s="75"/>
      <c r="C1163" s="75"/>
      <c r="D1163" s="75"/>
      <c r="E1163" s="75"/>
      <c r="F1163" s="75"/>
      <c r="G1163" s="75"/>
      <c r="H1163" s="75"/>
      <c r="I1163" s="75"/>
      <c r="J1163" s="75"/>
      <c r="K1163" s="75"/>
      <c r="L1163" s="75"/>
      <c r="M1163" s="75"/>
      <c r="N1163" s="75"/>
    </row>
    <row r="1164" spans="1:14" x14ac:dyDescent="0.2">
      <c r="A1164" s="75"/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  <c r="N1164" s="75"/>
    </row>
    <row r="1165" spans="1:14" x14ac:dyDescent="0.2">
      <c r="A1165" s="75"/>
      <c r="B1165" s="75"/>
      <c r="C1165" s="75"/>
      <c r="D1165" s="75"/>
      <c r="E1165" s="75"/>
      <c r="F1165" s="75"/>
      <c r="G1165" s="75"/>
      <c r="H1165" s="75"/>
      <c r="I1165" s="75"/>
      <c r="J1165" s="75"/>
      <c r="K1165" s="75"/>
      <c r="L1165" s="75"/>
      <c r="M1165" s="75"/>
      <c r="N1165" s="75"/>
    </row>
    <row r="1166" spans="1:14" x14ac:dyDescent="0.2">
      <c r="A1166" s="75"/>
      <c r="B1166" s="75"/>
      <c r="C1166" s="75"/>
      <c r="D1166" s="75"/>
      <c r="E1166" s="75"/>
      <c r="F1166" s="75"/>
      <c r="G1166" s="75"/>
      <c r="H1166" s="75"/>
      <c r="I1166" s="75"/>
      <c r="J1166" s="75"/>
      <c r="K1166" s="75"/>
      <c r="L1166" s="75"/>
      <c r="M1166" s="75"/>
      <c r="N1166" s="75"/>
    </row>
    <row r="1167" spans="1:14" x14ac:dyDescent="0.2">
      <c r="A1167" s="75"/>
      <c r="B1167" s="75"/>
      <c r="C1167" s="75"/>
      <c r="D1167" s="75"/>
      <c r="E1167" s="75"/>
      <c r="F1167" s="75"/>
      <c r="G1167" s="75"/>
      <c r="H1167" s="75"/>
      <c r="I1167" s="75"/>
      <c r="J1167" s="75"/>
      <c r="K1167" s="75"/>
      <c r="L1167" s="75"/>
      <c r="M1167" s="75"/>
      <c r="N1167" s="75"/>
    </row>
    <row r="1168" spans="1:14" x14ac:dyDescent="0.2">
      <c r="A1168" s="75"/>
      <c r="B1168" s="75"/>
      <c r="C1168" s="75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  <c r="N1168" s="75"/>
    </row>
    <row r="1169" spans="1:14" x14ac:dyDescent="0.2">
      <c r="A1169" s="75"/>
      <c r="B1169" s="75"/>
      <c r="C1169" s="75"/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  <c r="N1169" s="75"/>
    </row>
    <row r="1170" spans="1:14" x14ac:dyDescent="0.2">
      <c r="A1170" s="75"/>
      <c r="B1170" s="75"/>
      <c r="C1170" s="75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  <c r="N1170" s="75"/>
    </row>
    <row r="1171" spans="1:14" x14ac:dyDescent="0.2">
      <c r="A1171" s="75"/>
      <c r="B1171" s="75"/>
      <c r="C1171" s="75"/>
      <c r="D1171" s="75"/>
      <c r="E1171" s="75"/>
      <c r="F1171" s="75"/>
      <c r="G1171" s="75"/>
      <c r="H1171" s="75"/>
      <c r="I1171" s="75"/>
      <c r="J1171" s="75"/>
      <c r="K1171" s="75"/>
      <c r="L1171" s="75"/>
      <c r="M1171" s="75"/>
      <c r="N1171" s="75"/>
    </row>
    <row r="1172" spans="1:14" x14ac:dyDescent="0.2">
      <c r="A1172" s="75"/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  <c r="L1172" s="75"/>
      <c r="M1172" s="75"/>
      <c r="N1172" s="75"/>
    </row>
    <row r="1173" spans="1:14" x14ac:dyDescent="0.2">
      <c r="A1173" s="75"/>
      <c r="B1173" s="75"/>
      <c r="C1173" s="75"/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  <c r="N1173" s="75"/>
    </row>
    <row r="1174" spans="1:14" x14ac:dyDescent="0.2">
      <c r="A1174" s="75"/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  <c r="N1174" s="75"/>
    </row>
    <row r="1175" spans="1:14" x14ac:dyDescent="0.2">
      <c r="A1175" s="75"/>
      <c r="B1175" s="75"/>
      <c r="C1175" s="75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</row>
    <row r="1176" spans="1:14" x14ac:dyDescent="0.2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  <c r="N1176" s="75"/>
    </row>
    <row r="1177" spans="1:14" x14ac:dyDescent="0.2">
      <c r="A1177" s="75"/>
      <c r="B1177" s="75"/>
      <c r="C1177" s="75"/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  <c r="N1177" s="75"/>
    </row>
    <row r="1178" spans="1:14" x14ac:dyDescent="0.2">
      <c r="A1178" s="75"/>
      <c r="B1178" s="75"/>
      <c r="C1178" s="75"/>
      <c r="D1178" s="75"/>
      <c r="E1178" s="75"/>
      <c r="F1178" s="75"/>
      <c r="G1178" s="75"/>
      <c r="H1178" s="75"/>
      <c r="I1178" s="75"/>
      <c r="J1178" s="75"/>
      <c r="K1178" s="75"/>
      <c r="L1178" s="75"/>
      <c r="M1178" s="75"/>
      <c r="N1178" s="75"/>
    </row>
    <row r="1179" spans="1:14" x14ac:dyDescent="0.2">
      <c r="A1179" s="75"/>
      <c r="B1179" s="75"/>
      <c r="C1179" s="75"/>
      <c r="D1179" s="75"/>
      <c r="E1179" s="75"/>
      <c r="F1179" s="75"/>
      <c r="G1179" s="75"/>
      <c r="H1179" s="75"/>
      <c r="I1179" s="75"/>
      <c r="J1179" s="75"/>
      <c r="K1179" s="75"/>
      <c r="L1179" s="75"/>
      <c r="M1179" s="75"/>
      <c r="N1179" s="75"/>
    </row>
    <row r="1180" spans="1:14" x14ac:dyDescent="0.2">
      <c r="A1180" s="75"/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  <c r="N1180" s="75"/>
    </row>
    <row r="1181" spans="1:14" x14ac:dyDescent="0.2">
      <c r="A1181" s="75"/>
      <c r="B1181" s="75"/>
      <c r="C1181" s="75"/>
      <c r="D1181" s="75"/>
      <c r="E1181" s="75"/>
      <c r="F1181" s="75"/>
      <c r="G1181" s="75"/>
      <c r="H1181" s="75"/>
      <c r="I1181" s="75"/>
      <c r="J1181" s="75"/>
      <c r="K1181" s="75"/>
      <c r="L1181" s="75"/>
      <c r="M1181" s="75"/>
      <c r="N1181" s="75"/>
    </row>
    <row r="1182" spans="1:14" x14ac:dyDescent="0.2">
      <c r="A1182" s="75"/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</row>
    <row r="1183" spans="1:14" x14ac:dyDescent="0.2">
      <c r="A1183" s="75"/>
      <c r="B1183" s="75"/>
      <c r="C1183" s="75"/>
      <c r="D1183" s="75"/>
      <c r="E1183" s="75"/>
      <c r="F1183" s="75"/>
      <c r="G1183" s="75"/>
      <c r="H1183" s="75"/>
      <c r="I1183" s="75"/>
      <c r="J1183" s="75"/>
      <c r="K1183" s="75"/>
      <c r="L1183" s="75"/>
      <c r="M1183" s="75"/>
      <c r="N1183" s="75"/>
    </row>
    <row r="1184" spans="1:14" x14ac:dyDescent="0.2">
      <c r="A1184" s="75"/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  <c r="N1184" s="75"/>
    </row>
    <row r="1185" spans="1:14" x14ac:dyDescent="0.2">
      <c r="A1185" s="75"/>
      <c r="B1185" s="75"/>
      <c r="C1185" s="75"/>
      <c r="D1185" s="75"/>
      <c r="E1185" s="75"/>
      <c r="F1185" s="75"/>
      <c r="G1185" s="75"/>
      <c r="H1185" s="75"/>
      <c r="I1185" s="75"/>
      <c r="J1185" s="75"/>
      <c r="K1185" s="75"/>
      <c r="L1185" s="75"/>
      <c r="M1185" s="75"/>
      <c r="N1185" s="75"/>
    </row>
    <row r="1186" spans="1:14" x14ac:dyDescent="0.2">
      <c r="A1186" s="75"/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</row>
    <row r="1187" spans="1:14" x14ac:dyDescent="0.2">
      <c r="A1187" s="75"/>
      <c r="B1187" s="75"/>
      <c r="C1187" s="75"/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</row>
    <row r="1188" spans="1:14" x14ac:dyDescent="0.2">
      <c r="A1188" s="75"/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</row>
    <row r="1189" spans="1:14" x14ac:dyDescent="0.2">
      <c r="A1189" s="75"/>
      <c r="B1189" s="75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</row>
    <row r="1190" spans="1:14" x14ac:dyDescent="0.2">
      <c r="A1190" s="75"/>
      <c r="B1190" s="75"/>
      <c r="C1190" s="75"/>
      <c r="D1190" s="75"/>
      <c r="E1190" s="75"/>
      <c r="F1190" s="75"/>
      <c r="G1190" s="75"/>
      <c r="H1190" s="75"/>
      <c r="I1190" s="75"/>
      <c r="J1190" s="75"/>
      <c r="K1190" s="75"/>
      <c r="L1190" s="75"/>
      <c r="M1190" s="75"/>
      <c r="N1190" s="75"/>
    </row>
    <row r="1191" spans="1:14" x14ac:dyDescent="0.2">
      <c r="A1191" s="75"/>
      <c r="B1191" s="75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</row>
    <row r="1192" spans="1:14" x14ac:dyDescent="0.2">
      <c r="A1192" s="75"/>
      <c r="B1192" s="75"/>
      <c r="C1192" s="75"/>
      <c r="D1192" s="75"/>
      <c r="E1192" s="75"/>
      <c r="F1192" s="75"/>
      <c r="G1192" s="75"/>
      <c r="H1192" s="75"/>
      <c r="I1192" s="75"/>
      <c r="J1192" s="75"/>
      <c r="K1192" s="75"/>
      <c r="L1192" s="75"/>
      <c r="M1192" s="75"/>
      <c r="N1192" s="75"/>
    </row>
    <row r="1193" spans="1:14" x14ac:dyDescent="0.2">
      <c r="A1193" s="75"/>
      <c r="B1193" s="75"/>
      <c r="C1193" s="75"/>
      <c r="D1193" s="75"/>
      <c r="E1193" s="75"/>
      <c r="F1193" s="75"/>
      <c r="G1193" s="75"/>
      <c r="H1193" s="75"/>
      <c r="I1193" s="75"/>
      <c r="J1193" s="75"/>
      <c r="K1193" s="75"/>
      <c r="L1193" s="75"/>
      <c r="M1193" s="75"/>
      <c r="N1193" s="75"/>
    </row>
    <row r="1194" spans="1:14" x14ac:dyDescent="0.2">
      <c r="A1194" s="75"/>
      <c r="B1194" s="75"/>
      <c r="C1194" s="75"/>
      <c r="D1194" s="75"/>
      <c r="E1194" s="75"/>
      <c r="F1194" s="75"/>
      <c r="G1194" s="75"/>
      <c r="H1194" s="75"/>
      <c r="I1194" s="75"/>
      <c r="J1194" s="75"/>
      <c r="K1194" s="75"/>
      <c r="L1194" s="75"/>
      <c r="M1194" s="75"/>
      <c r="N1194" s="75"/>
    </row>
    <row r="1195" spans="1:14" x14ac:dyDescent="0.2">
      <c r="A1195" s="75"/>
      <c r="B1195" s="75"/>
      <c r="C1195" s="75"/>
      <c r="D1195" s="75"/>
      <c r="E1195" s="75"/>
      <c r="F1195" s="75"/>
      <c r="G1195" s="75"/>
      <c r="H1195" s="75"/>
      <c r="I1195" s="75"/>
      <c r="J1195" s="75"/>
      <c r="K1195" s="75"/>
      <c r="L1195" s="75"/>
      <c r="M1195" s="75"/>
      <c r="N1195" s="75"/>
    </row>
    <row r="1196" spans="1:14" x14ac:dyDescent="0.2">
      <c r="A1196" s="75"/>
      <c r="B1196" s="75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</row>
    <row r="1197" spans="1:14" x14ac:dyDescent="0.2">
      <c r="A1197" s="75"/>
      <c r="B1197" s="75"/>
      <c r="C1197" s="75"/>
      <c r="D1197" s="75"/>
      <c r="E1197" s="75"/>
      <c r="F1197" s="75"/>
      <c r="G1197" s="75"/>
      <c r="H1197" s="75"/>
      <c r="I1197" s="75"/>
      <c r="J1197" s="75"/>
      <c r="K1197" s="75"/>
      <c r="L1197" s="75"/>
      <c r="M1197" s="75"/>
      <c r="N1197" s="75"/>
    </row>
    <row r="1198" spans="1:14" x14ac:dyDescent="0.2">
      <c r="A1198" s="75"/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  <c r="L1198" s="75"/>
      <c r="M1198" s="75"/>
      <c r="N1198" s="75"/>
    </row>
    <row r="1199" spans="1:14" x14ac:dyDescent="0.2">
      <c r="A1199" s="75"/>
      <c r="B1199" s="75"/>
      <c r="C1199" s="75"/>
      <c r="D1199" s="75"/>
      <c r="E1199" s="75"/>
      <c r="F1199" s="75"/>
      <c r="G1199" s="75"/>
      <c r="H1199" s="75"/>
      <c r="I1199" s="75"/>
      <c r="J1199" s="75"/>
      <c r="K1199" s="75"/>
      <c r="L1199" s="75"/>
      <c r="M1199" s="75"/>
      <c r="N1199" s="75"/>
    </row>
    <row r="1200" spans="1:14" x14ac:dyDescent="0.2">
      <c r="A1200" s="75"/>
      <c r="B1200" s="75"/>
      <c r="C1200" s="75"/>
      <c r="D1200" s="75"/>
      <c r="E1200" s="75"/>
      <c r="F1200" s="75"/>
      <c r="G1200" s="75"/>
      <c r="H1200" s="75"/>
      <c r="I1200" s="75"/>
      <c r="J1200" s="75"/>
      <c r="K1200" s="75"/>
      <c r="L1200" s="75"/>
      <c r="M1200" s="75"/>
      <c r="N1200" s="75"/>
    </row>
    <row r="1201" spans="1:14" x14ac:dyDescent="0.2">
      <c r="A1201" s="75"/>
      <c r="B1201" s="75"/>
      <c r="C1201" s="75"/>
      <c r="D1201" s="75"/>
      <c r="E1201" s="75"/>
      <c r="F1201" s="75"/>
      <c r="G1201" s="75"/>
      <c r="H1201" s="75"/>
      <c r="I1201" s="75"/>
      <c r="J1201" s="75"/>
      <c r="K1201" s="75"/>
      <c r="L1201" s="75"/>
      <c r="M1201" s="75"/>
      <c r="N1201" s="75"/>
    </row>
    <row r="1202" spans="1:14" x14ac:dyDescent="0.2">
      <c r="A1202" s="75"/>
      <c r="B1202" s="75"/>
      <c r="C1202" s="75"/>
      <c r="D1202" s="75"/>
      <c r="E1202" s="75"/>
      <c r="F1202" s="75"/>
      <c r="G1202" s="75"/>
      <c r="H1202" s="75"/>
      <c r="I1202" s="75"/>
      <c r="J1202" s="75"/>
      <c r="K1202" s="75"/>
      <c r="L1202" s="75"/>
      <c r="M1202" s="75"/>
      <c r="N1202" s="75"/>
    </row>
    <row r="1203" spans="1:14" x14ac:dyDescent="0.2">
      <c r="A1203" s="75"/>
      <c r="B1203" s="75"/>
      <c r="C1203" s="75"/>
      <c r="D1203" s="75"/>
      <c r="E1203" s="75"/>
      <c r="F1203" s="75"/>
      <c r="G1203" s="75"/>
      <c r="H1203" s="75"/>
      <c r="I1203" s="75"/>
      <c r="J1203" s="75"/>
      <c r="K1203" s="75"/>
      <c r="L1203" s="75"/>
      <c r="M1203" s="75"/>
      <c r="N1203" s="75"/>
    </row>
    <row r="1204" spans="1:14" x14ac:dyDescent="0.2">
      <c r="A1204" s="75"/>
      <c r="B1204" s="75"/>
      <c r="C1204" s="75"/>
      <c r="D1204" s="75"/>
      <c r="E1204" s="75"/>
      <c r="F1204" s="75"/>
      <c r="G1204" s="75"/>
      <c r="H1204" s="75"/>
      <c r="I1204" s="75"/>
      <c r="J1204" s="75"/>
      <c r="K1204" s="75"/>
      <c r="L1204" s="75"/>
      <c r="M1204" s="75"/>
      <c r="N1204" s="75"/>
    </row>
    <row r="1205" spans="1:14" x14ac:dyDescent="0.2">
      <c r="A1205" s="75"/>
      <c r="B1205" s="75"/>
      <c r="C1205" s="75"/>
      <c r="D1205" s="75"/>
      <c r="E1205" s="75"/>
      <c r="F1205" s="75"/>
      <c r="G1205" s="75"/>
      <c r="H1205" s="75"/>
      <c r="I1205" s="75"/>
      <c r="J1205" s="75"/>
      <c r="K1205" s="75"/>
      <c r="L1205" s="75"/>
      <c r="M1205" s="75"/>
      <c r="N1205" s="75"/>
    </row>
    <row r="1206" spans="1:14" x14ac:dyDescent="0.2">
      <c r="A1206" s="75"/>
      <c r="B1206" s="75"/>
      <c r="C1206" s="75"/>
      <c r="D1206" s="75"/>
      <c r="E1206" s="75"/>
      <c r="F1206" s="75"/>
      <c r="G1206" s="75"/>
      <c r="H1206" s="75"/>
      <c r="I1206" s="75"/>
      <c r="J1206" s="75"/>
      <c r="K1206" s="75"/>
      <c r="L1206" s="75"/>
      <c r="M1206" s="75"/>
      <c r="N1206" s="75"/>
    </row>
    <row r="1207" spans="1:14" x14ac:dyDescent="0.2">
      <c r="A1207" s="75"/>
      <c r="B1207" s="75"/>
      <c r="C1207" s="75"/>
      <c r="D1207" s="75"/>
      <c r="E1207" s="75"/>
      <c r="F1207" s="75"/>
      <c r="G1207" s="75"/>
      <c r="H1207" s="75"/>
      <c r="I1207" s="75"/>
      <c r="J1207" s="75"/>
      <c r="K1207" s="75"/>
      <c r="L1207" s="75"/>
      <c r="M1207" s="75"/>
      <c r="N1207" s="75"/>
    </row>
    <row r="1208" spans="1:14" x14ac:dyDescent="0.2">
      <c r="A1208" s="75"/>
      <c r="B1208" s="75"/>
      <c r="C1208" s="75"/>
      <c r="D1208" s="75"/>
      <c r="E1208" s="75"/>
      <c r="F1208" s="75"/>
      <c r="G1208" s="75"/>
      <c r="H1208" s="75"/>
      <c r="I1208" s="75"/>
      <c r="J1208" s="75"/>
      <c r="K1208" s="75"/>
      <c r="L1208" s="75"/>
      <c r="M1208" s="75"/>
      <c r="N1208" s="75"/>
    </row>
    <row r="1209" spans="1:14" x14ac:dyDescent="0.2">
      <c r="A1209" s="75"/>
      <c r="B1209" s="75"/>
      <c r="C1209" s="75"/>
      <c r="D1209" s="75"/>
      <c r="E1209" s="75"/>
      <c r="F1209" s="75"/>
      <c r="G1209" s="75"/>
      <c r="H1209" s="75"/>
      <c r="I1209" s="75"/>
      <c r="J1209" s="75"/>
      <c r="K1209" s="75"/>
      <c r="L1209" s="75"/>
      <c r="M1209" s="75"/>
      <c r="N1209" s="75"/>
    </row>
    <row r="1210" spans="1:14" x14ac:dyDescent="0.2">
      <c r="A1210" s="75"/>
      <c r="B1210" s="75"/>
      <c r="C1210" s="75"/>
      <c r="D1210" s="75"/>
      <c r="E1210" s="75"/>
      <c r="F1210" s="75"/>
      <c r="G1210" s="75"/>
      <c r="H1210" s="75"/>
      <c r="I1210" s="75"/>
      <c r="J1210" s="75"/>
      <c r="K1210" s="75"/>
      <c r="L1210" s="75"/>
      <c r="M1210" s="75"/>
      <c r="N1210" s="75"/>
    </row>
    <row r="1211" spans="1:14" x14ac:dyDescent="0.2">
      <c r="A1211" s="75"/>
      <c r="B1211" s="75"/>
      <c r="C1211" s="75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  <c r="N1211" s="75"/>
    </row>
    <row r="1212" spans="1:14" x14ac:dyDescent="0.2">
      <c r="A1212" s="75"/>
      <c r="B1212" s="75"/>
      <c r="C1212" s="75"/>
      <c r="D1212" s="75"/>
      <c r="E1212" s="75"/>
      <c r="F1212" s="75"/>
      <c r="G1212" s="75"/>
      <c r="H1212" s="75"/>
      <c r="I1212" s="75"/>
      <c r="J1212" s="75"/>
      <c r="K1212" s="75"/>
      <c r="L1212" s="75"/>
      <c r="M1212" s="75"/>
      <c r="N1212" s="75"/>
    </row>
    <row r="1213" spans="1:14" x14ac:dyDescent="0.2">
      <c r="A1213" s="75"/>
      <c r="B1213" s="75"/>
      <c r="C1213" s="75"/>
      <c r="D1213" s="75"/>
      <c r="E1213" s="75"/>
      <c r="F1213" s="75"/>
      <c r="G1213" s="75"/>
      <c r="H1213" s="75"/>
      <c r="I1213" s="75"/>
      <c r="J1213" s="75"/>
      <c r="K1213" s="75"/>
      <c r="L1213" s="75"/>
      <c r="M1213" s="75"/>
      <c r="N1213" s="75"/>
    </row>
    <row r="1214" spans="1:14" x14ac:dyDescent="0.2">
      <c r="A1214" s="75"/>
      <c r="B1214" s="75"/>
      <c r="C1214" s="75"/>
      <c r="D1214" s="75"/>
      <c r="E1214" s="75"/>
      <c r="F1214" s="75"/>
      <c r="G1214" s="75"/>
      <c r="H1214" s="75"/>
      <c r="I1214" s="75"/>
      <c r="J1214" s="75"/>
      <c r="K1214" s="75"/>
      <c r="L1214" s="75"/>
      <c r="M1214" s="75"/>
      <c r="N1214" s="75"/>
    </row>
    <row r="1215" spans="1:14" x14ac:dyDescent="0.2">
      <c r="A1215" s="75"/>
      <c r="B1215" s="75"/>
      <c r="C1215" s="75"/>
      <c r="D1215" s="75"/>
      <c r="E1215" s="75"/>
      <c r="F1215" s="75"/>
      <c r="G1215" s="75"/>
      <c r="H1215" s="75"/>
      <c r="I1215" s="75"/>
      <c r="J1215" s="75"/>
      <c r="K1215" s="75"/>
      <c r="L1215" s="75"/>
      <c r="M1215" s="75"/>
      <c r="N1215" s="75"/>
    </row>
    <row r="1216" spans="1:14" x14ac:dyDescent="0.2">
      <c r="A1216" s="75"/>
      <c r="B1216" s="75"/>
      <c r="C1216" s="75"/>
      <c r="D1216" s="75"/>
      <c r="E1216" s="75"/>
      <c r="F1216" s="75"/>
      <c r="G1216" s="75"/>
      <c r="H1216" s="75"/>
      <c r="I1216" s="75"/>
      <c r="J1216" s="75"/>
      <c r="K1216" s="75"/>
      <c r="L1216" s="75"/>
      <c r="M1216" s="75"/>
      <c r="N1216" s="75"/>
    </row>
    <row r="1217" spans="1:14" x14ac:dyDescent="0.2">
      <c r="A1217" s="75"/>
      <c r="B1217" s="75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  <c r="N1217" s="75"/>
    </row>
    <row r="1218" spans="1:14" x14ac:dyDescent="0.2">
      <c r="A1218" s="75"/>
      <c r="B1218" s="75"/>
      <c r="C1218" s="75"/>
      <c r="D1218" s="75"/>
      <c r="E1218" s="75"/>
      <c r="F1218" s="75"/>
      <c r="G1218" s="75"/>
      <c r="H1218" s="75"/>
      <c r="I1218" s="75"/>
      <c r="J1218" s="75"/>
      <c r="K1218" s="75"/>
      <c r="L1218" s="75"/>
      <c r="M1218" s="75"/>
      <c r="N1218" s="75"/>
    </row>
    <row r="1219" spans="1:14" x14ac:dyDescent="0.2">
      <c r="A1219" s="75"/>
      <c r="B1219" s="75"/>
      <c r="C1219" s="75"/>
      <c r="D1219" s="75"/>
      <c r="E1219" s="75"/>
      <c r="F1219" s="75"/>
      <c r="G1219" s="75"/>
      <c r="H1219" s="75"/>
      <c r="I1219" s="75"/>
      <c r="J1219" s="75"/>
      <c r="K1219" s="75"/>
      <c r="L1219" s="75"/>
      <c r="M1219" s="75"/>
      <c r="N1219" s="75"/>
    </row>
    <row r="1220" spans="1:14" x14ac:dyDescent="0.2">
      <c r="A1220" s="75"/>
      <c r="B1220" s="75"/>
      <c r="C1220" s="75"/>
      <c r="D1220" s="75"/>
      <c r="E1220" s="75"/>
      <c r="F1220" s="75"/>
      <c r="G1220" s="75"/>
      <c r="H1220" s="75"/>
      <c r="I1220" s="75"/>
      <c r="J1220" s="75"/>
      <c r="K1220" s="75"/>
      <c r="L1220" s="75"/>
      <c r="M1220" s="75"/>
      <c r="N1220" s="75"/>
    </row>
    <row r="1221" spans="1:14" x14ac:dyDescent="0.2">
      <c r="A1221" s="75"/>
      <c r="B1221" s="75"/>
      <c r="C1221" s="75"/>
      <c r="D1221" s="75"/>
      <c r="E1221" s="75"/>
      <c r="F1221" s="75"/>
      <c r="G1221" s="75"/>
      <c r="H1221" s="75"/>
      <c r="I1221" s="75"/>
      <c r="J1221" s="75"/>
      <c r="K1221" s="75"/>
      <c r="L1221" s="75"/>
      <c r="M1221" s="75"/>
      <c r="N1221" s="75"/>
    </row>
    <row r="1222" spans="1:14" x14ac:dyDescent="0.2">
      <c r="A1222" s="75"/>
      <c r="B1222" s="75"/>
      <c r="C1222" s="75"/>
      <c r="D1222" s="75"/>
      <c r="E1222" s="75"/>
      <c r="F1222" s="75"/>
      <c r="G1222" s="75"/>
      <c r="H1222" s="75"/>
      <c r="I1222" s="75"/>
      <c r="J1222" s="75"/>
      <c r="K1222" s="75"/>
      <c r="L1222" s="75"/>
      <c r="M1222" s="75"/>
      <c r="N1222" s="75"/>
    </row>
    <row r="1223" spans="1:14" x14ac:dyDescent="0.2">
      <c r="A1223" s="75"/>
      <c r="B1223" s="75"/>
      <c r="C1223" s="75"/>
      <c r="D1223" s="75"/>
      <c r="E1223" s="75"/>
      <c r="F1223" s="75"/>
      <c r="G1223" s="75"/>
      <c r="H1223" s="75"/>
      <c r="I1223" s="75"/>
      <c r="J1223" s="75"/>
      <c r="K1223" s="75"/>
      <c r="L1223" s="75"/>
      <c r="M1223" s="75"/>
      <c r="N1223" s="75"/>
    </row>
    <row r="1224" spans="1:14" x14ac:dyDescent="0.2">
      <c r="A1224" s="75"/>
      <c r="B1224" s="75"/>
      <c r="C1224" s="75"/>
      <c r="D1224" s="75"/>
      <c r="E1224" s="75"/>
      <c r="F1224" s="75"/>
      <c r="G1224" s="75"/>
      <c r="H1224" s="75"/>
      <c r="I1224" s="75"/>
      <c r="J1224" s="75"/>
      <c r="K1224" s="75"/>
      <c r="L1224" s="75"/>
      <c r="M1224" s="75"/>
      <c r="N1224" s="75"/>
    </row>
    <row r="1225" spans="1:14" x14ac:dyDescent="0.2">
      <c r="A1225" s="75"/>
      <c r="B1225" s="75"/>
      <c r="C1225" s="75"/>
      <c r="D1225" s="75"/>
      <c r="E1225" s="75"/>
      <c r="F1225" s="75"/>
      <c r="G1225" s="75"/>
      <c r="H1225" s="75"/>
      <c r="I1225" s="75"/>
      <c r="J1225" s="75"/>
      <c r="K1225" s="75"/>
      <c r="L1225" s="75"/>
      <c r="M1225" s="75"/>
      <c r="N1225" s="75"/>
    </row>
    <row r="1226" spans="1:14" x14ac:dyDescent="0.2">
      <c r="A1226" s="75"/>
      <c r="B1226" s="75"/>
      <c r="C1226" s="75"/>
      <c r="D1226" s="75"/>
      <c r="E1226" s="75"/>
      <c r="F1226" s="75"/>
      <c r="G1226" s="75"/>
      <c r="H1226" s="75"/>
      <c r="I1226" s="75"/>
      <c r="J1226" s="75"/>
      <c r="K1226" s="75"/>
      <c r="L1226" s="75"/>
      <c r="M1226" s="75"/>
      <c r="N1226" s="75"/>
    </row>
    <row r="1227" spans="1:14" x14ac:dyDescent="0.2">
      <c r="A1227" s="75"/>
      <c r="B1227" s="75"/>
      <c r="C1227" s="75"/>
      <c r="D1227" s="75"/>
      <c r="E1227" s="75"/>
      <c r="F1227" s="75"/>
      <c r="G1227" s="75"/>
      <c r="H1227" s="75"/>
      <c r="I1227" s="75"/>
      <c r="J1227" s="75"/>
      <c r="K1227" s="75"/>
      <c r="L1227" s="75"/>
      <c r="M1227" s="75"/>
      <c r="N1227" s="75"/>
    </row>
    <row r="1228" spans="1:14" x14ac:dyDescent="0.2">
      <c r="A1228" s="75"/>
      <c r="B1228" s="75"/>
      <c r="C1228" s="75"/>
      <c r="D1228" s="75"/>
      <c r="E1228" s="75"/>
      <c r="F1228" s="75"/>
      <c r="G1228" s="75"/>
      <c r="H1228" s="75"/>
      <c r="I1228" s="75"/>
      <c r="J1228" s="75"/>
      <c r="K1228" s="75"/>
      <c r="L1228" s="75"/>
      <c r="M1228" s="75"/>
      <c r="N1228" s="75"/>
    </row>
    <row r="1229" spans="1:14" x14ac:dyDescent="0.2">
      <c r="A1229" s="75"/>
      <c r="B1229" s="75"/>
      <c r="C1229" s="75"/>
      <c r="D1229" s="75"/>
      <c r="E1229" s="75"/>
      <c r="F1229" s="75"/>
      <c r="G1229" s="75"/>
      <c r="H1229" s="75"/>
      <c r="I1229" s="75"/>
      <c r="J1229" s="75"/>
      <c r="K1229" s="75"/>
      <c r="L1229" s="75"/>
      <c r="M1229" s="75"/>
      <c r="N1229" s="75"/>
    </row>
    <row r="1230" spans="1:14" x14ac:dyDescent="0.2">
      <c r="A1230" s="75"/>
      <c r="B1230" s="75"/>
      <c r="C1230" s="75"/>
      <c r="D1230" s="75"/>
      <c r="E1230" s="75"/>
      <c r="F1230" s="75"/>
      <c r="G1230" s="75"/>
      <c r="H1230" s="75"/>
      <c r="I1230" s="75"/>
      <c r="J1230" s="75"/>
      <c r="K1230" s="75"/>
      <c r="L1230" s="75"/>
      <c r="M1230" s="75"/>
      <c r="N1230" s="75"/>
    </row>
    <row r="1231" spans="1:14" x14ac:dyDescent="0.2">
      <c r="A1231" s="75"/>
      <c r="B1231" s="75"/>
      <c r="C1231" s="75"/>
      <c r="D1231" s="75"/>
      <c r="E1231" s="75"/>
      <c r="F1231" s="75"/>
      <c r="G1231" s="75"/>
      <c r="H1231" s="75"/>
      <c r="I1231" s="75"/>
      <c r="J1231" s="75"/>
      <c r="K1231" s="75"/>
      <c r="L1231" s="75"/>
      <c r="M1231" s="75"/>
      <c r="N1231" s="75"/>
    </row>
    <row r="1232" spans="1:14" x14ac:dyDescent="0.2">
      <c r="A1232" s="75"/>
      <c r="B1232" s="75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</row>
    <row r="1233" spans="1:14" x14ac:dyDescent="0.2">
      <c r="A1233" s="75"/>
      <c r="B1233" s="75"/>
      <c r="C1233" s="75"/>
      <c r="D1233" s="75"/>
      <c r="E1233" s="75"/>
      <c r="F1233" s="75"/>
      <c r="G1233" s="75"/>
      <c r="H1233" s="75"/>
      <c r="I1233" s="75"/>
      <c r="J1233" s="75"/>
      <c r="K1233" s="75"/>
      <c r="L1233" s="75"/>
      <c r="M1233" s="75"/>
      <c r="N1233" s="75"/>
    </row>
    <row r="1234" spans="1:14" x14ac:dyDescent="0.2">
      <c r="A1234" s="75"/>
      <c r="B1234" s="75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</row>
    <row r="1235" spans="1:14" x14ac:dyDescent="0.2">
      <c r="A1235" s="75"/>
      <c r="B1235" s="75"/>
      <c r="C1235" s="75"/>
      <c r="D1235" s="75"/>
      <c r="E1235" s="75"/>
      <c r="F1235" s="75"/>
      <c r="G1235" s="75"/>
      <c r="H1235" s="75"/>
      <c r="I1235" s="75"/>
      <c r="J1235" s="75"/>
      <c r="K1235" s="75"/>
      <c r="L1235" s="75"/>
      <c r="M1235" s="75"/>
      <c r="N1235" s="75"/>
    </row>
    <row r="1236" spans="1:14" x14ac:dyDescent="0.2">
      <c r="A1236" s="75"/>
      <c r="B1236" s="75"/>
      <c r="C1236" s="75"/>
      <c r="D1236" s="75"/>
      <c r="E1236" s="75"/>
      <c r="F1236" s="75"/>
      <c r="G1236" s="75"/>
      <c r="H1236" s="75"/>
      <c r="I1236" s="75"/>
      <c r="J1236" s="75"/>
      <c r="K1236" s="75"/>
      <c r="L1236" s="75"/>
      <c r="M1236" s="75"/>
      <c r="N1236" s="75"/>
    </row>
    <row r="1237" spans="1:14" x14ac:dyDescent="0.2">
      <c r="A1237" s="75"/>
      <c r="B1237" s="75"/>
      <c r="C1237" s="75"/>
      <c r="D1237" s="75"/>
      <c r="E1237" s="75"/>
      <c r="F1237" s="75"/>
      <c r="G1237" s="75"/>
      <c r="H1237" s="75"/>
      <c r="I1237" s="75"/>
      <c r="J1237" s="75"/>
      <c r="K1237" s="75"/>
      <c r="L1237" s="75"/>
      <c r="M1237" s="75"/>
      <c r="N1237" s="75"/>
    </row>
    <row r="1238" spans="1:14" x14ac:dyDescent="0.2">
      <c r="A1238" s="75"/>
      <c r="B1238" s="75"/>
      <c r="C1238" s="75"/>
      <c r="D1238" s="75"/>
      <c r="E1238" s="75"/>
      <c r="F1238" s="75"/>
      <c r="G1238" s="75"/>
      <c r="H1238" s="75"/>
      <c r="I1238" s="75"/>
      <c r="J1238" s="75"/>
      <c r="K1238" s="75"/>
      <c r="L1238" s="75"/>
      <c r="M1238" s="75"/>
      <c r="N1238" s="75"/>
    </row>
    <row r="1239" spans="1:14" x14ac:dyDescent="0.2">
      <c r="A1239" s="75"/>
      <c r="B1239" s="75"/>
      <c r="C1239" s="75"/>
      <c r="D1239" s="75"/>
      <c r="E1239" s="75"/>
      <c r="F1239" s="75"/>
      <c r="G1239" s="75"/>
      <c r="H1239" s="75"/>
      <c r="I1239" s="75"/>
      <c r="J1239" s="75"/>
      <c r="K1239" s="75"/>
      <c r="L1239" s="75"/>
      <c r="M1239" s="75"/>
      <c r="N1239" s="75"/>
    </row>
    <row r="1240" spans="1:14" x14ac:dyDescent="0.2">
      <c r="A1240" s="75"/>
      <c r="B1240" s="75"/>
      <c r="C1240" s="75"/>
      <c r="D1240" s="75"/>
      <c r="E1240" s="75"/>
      <c r="F1240" s="75"/>
      <c r="G1240" s="75"/>
      <c r="H1240" s="75"/>
      <c r="I1240" s="75"/>
      <c r="J1240" s="75"/>
      <c r="K1240" s="75"/>
      <c r="L1240" s="75"/>
      <c r="M1240" s="75"/>
      <c r="N1240" s="75"/>
    </row>
    <row r="1241" spans="1:14" x14ac:dyDescent="0.2">
      <c r="A1241" s="75"/>
      <c r="B1241" s="75"/>
      <c r="C1241" s="75"/>
      <c r="D1241" s="75"/>
      <c r="E1241" s="75"/>
      <c r="F1241" s="75"/>
      <c r="G1241" s="75"/>
      <c r="H1241" s="75"/>
      <c r="I1241" s="75"/>
      <c r="J1241" s="75"/>
      <c r="K1241" s="75"/>
      <c r="L1241" s="75"/>
      <c r="M1241" s="75"/>
      <c r="N1241" s="75"/>
    </row>
    <row r="1242" spans="1:14" x14ac:dyDescent="0.2">
      <c r="A1242" s="75"/>
      <c r="B1242" s="75"/>
      <c r="C1242" s="75"/>
      <c r="D1242" s="75"/>
      <c r="E1242" s="75"/>
      <c r="F1242" s="75"/>
      <c r="G1242" s="75"/>
      <c r="H1242" s="75"/>
      <c r="I1242" s="75"/>
      <c r="J1242" s="75"/>
      <c r="K1242" s="75"/>
      <c r="L1242" s="75"/>
      <c r="M1242" s="75"/>
      <c r="N1242" s="75"/>
    </row>
    <row r="1243" spans="1:14" x14ac:dyDescent="0.2">
      <c r="A1243" s="75"/>
      <c r="B1243" s="75"/>
      <c r="C1243" s="75"/>
      <c r="D1243" s="75"/>
      <c r="E1243" s="75"/>
      <c r="F1243" s="75"/>
      <c r="G1243" s="75"/>
      <c r="H1243" s="75"/>
      <c r="I1243" s="75"/>
      <c r="J1243" s="75"/>
      <c r="K1243" s="75"/>
      <c r="L1243" s="75"/>
      <c r="M1243" s="75"/>
      <c r="N1243" s="75"/>
    </row>
    <row r="1244" spans="1:14" x14ac:dyDescent="0.2">
      <c r="A1244" s="75"/>
      <c r="B1244" s="75"/>
      <c r="C1244" s="75"/>
      <c r="D1244" s="75"/>
      <c r="E1244" s="75"/>
      <c r="F1244" s="75"/>
      <c r="G1244" s="75"/>
      <c r="H1244" s="75"/>
      <c r="I1244" s="75"/>
      <c r="J1244" s="75"/>
      <c r="K1244" s="75"/>
      <c r="L1244" s="75"/>
      <c r="M1244" s="75"/>
      <c r="N1244" s="75"/>
    </row>
    <row r="1245" spans="1:14" x14ac:dyDescent="0.2">
      <c r="A1245" s="75"/>
      <c r="B1245" s="75"/>
      <c r="C1245" s="75"/>
      <c r="D1245" s="75"/>
      <c r="E1245" s="75"/>
      <c r="F1245" s="75"/>
      <c r="G1245" s="75"/>
      <c r="H1245" s="75"/>
      <c r="I1245" s="75"/>
      <c r="J1245" s="75"/>
      <c r="K1245" s="75"/>
      <c r="L1245" s="75"/>
      <c r="M1245" s="75"/>
      <c r="N1245" s="75"/>
    </row>
    <row r="1246" spans="1:14" x14ac:dyDescent="0.2">
      <c r="A1246" s="75"/>
      <c r="B1246" s="75"/>
      <c r="C1246" s="75"/>
      <c r="D1246" s="75"/>
      <c r="E1246" s="75"/>
      <c r="F1246" s="75"/>
      <c r="G1246" s="75"/>
      <c r="H1246" s="75"/>
      <c r="I1246" s="75"/>
      <c r="J1246" s="75"/>
      <c r="K1246" s="75"/>
      <c r="L1246" s="75"/>
      <c r="M1246" s="75"/>
      <c r="N1246" s="75"/>
    </row>
    <row r="1247" spans="1:14" x14ac:dyDescent="0.2">
      <c r="A1247" s="75"/>
      <c r="B1247" s="75"/>
      <c r="C1247" s="75"/>
      <c r="D1247" s="75"/>
      <c r="E1247" s="75"/>
      <c r="F1247" s="75"/>
      <c r="G1247" s="75"/>
      <c r="H1247" s="75"/>
      <c r="I1247" s="75"/>
      <c r="J1247" s="75"/>
      <c r="K1247" s="75"/>
      <c r="L1247" s="75"/>
      <c r="M1247" s="75"/>
      <c r="N1247" s="75"/>
    </row>
    <row r="1248" spans="1:14" x14ac:dyDescent="0.2">
      <c r="A1248" s="75"/>
      <c r="B1248" s="75"/>
      <c r="C1248" s="75"/>
      <c r="D1248" s="75"/>
      <c r="E1248" s="75"/>
      <c r="F1248" s="75"/>
      <c r="G1248" s="75"/>
      <c r="H1248" s="75"/>
      <c r="I1248" s="75"/>
      <c r="J1248" s="75"/>
      <c r="K1248" s="75"/>
      <c r="L1248" s="75"/>
      <c r="M1248" s="75"/>
      <c r="N1248" s="75"/>
    </row>
    <row r="1249" spans="1:14" x14ac:dyDescent="0.2">
      <c r="A1249" s="75"/>
      <c r="B1249" s="75"/>
      <c r="C1249" s="75"/>
      <c r="D1249" s="75"/>
      <c r="E1249" s="75"/>
      <c r="F1249" s="75"/>
      <c r="G1249" s="75"/>
      <c r="H1249" s="75"/>
      <c r="I1249" s="75"/>
      <c r="J1249" s="75"/>
      <c r="K1249" s="75"/>
      <c r="L1249" s="75"/>
      <c r="M1249" s="75"/>
      <c r="N1249" s="75"/>
    </row>
    <row r="1250" spans="1:14" x14ac:dyDescent="0.2">
      <c r="A1250" s="75"/>
      <c r="B1250" s="75"/>
      <c r="C1250" s="75"/>
      <c r="D1250" s="75"/>
      <c r="E1250" s="75"/>
      <c r="F1250" s="75"/>
      <c r="G1250" s="75"/>
      <c r="H1250" s="75"/>
      <c r="I1250" s="75"/>
      <c r="J1250" s="75"/>
      <c r="K1250" s="75"/>
      <c r="L1250" s="75"/>
      <c r="M1250" s="75"/>
      <c r="N1250" s="75"/>
    </row>
    <row r="1251" spans="1:14" x14ac:dyDescent="0.2">
      <c r="A1251" s="75"/>
      <c r="B1251" s="75"/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</row>
    <row r="1252" spans="1:14" x14ac:dyDescent="0.2">
      <c r="A1252" s="75"/>
      <c r="B1252" s="75"/>
      <c r="C1252" s="75"/>
      <c r="D1252" s="75"/>
      <c r="E1252" s="75"/>
      <c r="F1252" s="75"/>
      <c r="G1252" s="75"/>
      <c r="H1252" s="75"/>
      <c r="I1252" s="75"/>
      <c r="J1252" s="75"/>
      <c r="K1252" s="75"/>
      <c r="L1252" s="75"/>
      <c r="M1252" s="75"/>
      <c r="N1252" s="75"/>
    </row>
    <row r="1253" spans="1:14" x14ac:dyDescent="0.2">
      <c r="A1253" s="75"/>
      <c r="B1253" s="75"/>
      <c r="C1253" s="75"/>
      <c r="D1253" s="75"/>
      <c r="E1253" s="75"/>
      <c r="F1253" s="75"/>
      <c r="G1253" s="75"/>
      <c r="H1253" s="75"/>
      <c r="I1253" s="75"/>
      <c r="J1253" s="75"/>
      <c r="K1253" s="75"/>
      <c r="L1253" s="75"/>
      <c r="M1253" s="75"/>
      <c r="N1253" s="75"/>
    </row>
    <row r="1254" spans="1:14" x14ac:dyDescent="0.2">
      <c r="A1254" s="75"/>
      <c r="B1254" s="75"/>
      <c r="C1254" s="75"/>
      <c r="D1254" s="75"/>
      <c r="E1254" s="75"/>
      <c r="F1254" s="75"/>
      <c r="G1254" s="75"/>
      <c r="H1254" s="75"/>
      <c r="I1254" s="75"/>
      <c r="J1254" s="75"/>
      <c r="K1254" s="75"/>
      <c r="L1254" s="75"/>
      <c r="M1254" s="75"/>
      <c r="N1254" s="75"/>
    </row>
    <row r="1255" spans="1:14" x14ac:dyDescent="0.2">
      <c r="A1255" s="75"/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  <c r="L1255" s="75"/>
      <c r="M1255" s="75"/>
      <c r="N1255" s="75"/>
    </row>
    <row r="1256" spans="1:14" x14ac:dyDescent="0.2">
      <c r="A1256" s="75"/>
      <c r="B1256" s="75"/>
      <c r="C1256" s="75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</row>
    <row r="1257" spans="1:14" x14ac:dyDescent="0.2">
      <c r="A1257" s="75"/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  <c r="L1257" s="75"/>
      <c r="M1257" s="75"/>
      <c r="N1257" s="75"/>
    </row>
    <row r="1258" spans="1:14" x14ac:dyDescent="0.2">
      <c r="A1258" s="75"/>
      <c r="B1258" s="75"/>
      <c r="C1258" s="75"/>
      <c r="D1258" s="75"/>
      <c r="E1258" s="75"/>
      <c r="F1258" s="75"/>
      <c r="G1258" s="75"/>
      <c r="H1258" s="75"/>
      <c r="I1258" s="75"/>
      <c r="J1258" s="75"/>
      <c r="K1258" s="75"/>
      <c r="L1258" s="75"/>
      <c r="M1258" s="75"/>
      <c r="N1258" s="75"/>
    </row>
    <row r="1259" spans="1:14" x14ac:dyDescent="0.2">
      <c r="A1259" s="75"/>
      <c r="B1259" s="75"/>
      <c r="C1259" s="75"/>
      <c r="D1259" s="75"/>
      <c r="E1259" s="75"/>
      <c r="F1259" s="75"/>
      <c r="G1259" s="75"/>
      <c r="H1259" s="75"/>
      <c r="I1259" s="75"/>
      <c r="J1259" s="75"/>
      <c r="K1259" s="75"/>
      <c r="L1259" s="75"/>
      <c r="M1259" s="75"/>
      <c r="N1259" s="75"/>
    </row>
    <row r="1260" spans="1:14" x14ac:dyDescent="0.2">
      <c r="A1260" s="75"/>
      <c r="B1260" s="75"/>
      <c r="C1260" s="75"/>
      <c r="D1260" s="75"/>
      <c r="E1260" s="75"/>
      <c r="F1260" s="75"/>
      <c r="G1260" s="75"/>
      <c r="H1260" s="75"/>
      <c r="I1260" s="75"/>
      <c r="J1260" s="75"/>
      <c r="K1260" s="75"/>
      <c r="L1260" s="75"/>
      <c r="M1260" s="75"/>
      <c r="N1260" s="75"/>
    </row>
    <row r="1261" spans="1:14" x14ac:dyDescent="0.2">
      <c r="A1261" s="75"/>
      <c r="B1261" s="75"/>
      <c r="C1261" s="75"/>
      <c r="D1261" s="75"/>
      <c r="E1261" s="75"/>
      <c r="F1261" s="75"/>
      <c r="G1261" s="75"/>
      <c r="H1261" s="75"/>
      <c r="I1261" s="75"/>
      <c r="J1261" s="75"/>
      <c r="K1261" s="75"/>
      <c r="L1261" s="75"/>
      <c r="M1261" s="75"/>
      <c r="N1261" s="75"/>
    </row>
    <row r="1262" spans="1:14" x14ac:dyDescent="0.2">
      <c r="A1262" s="75"/>
      <c r="B1262" s="75"/>
      <c r="C1262" s="75"/>
      <c r="D1262" s="75"/>
      <c r="E1262" s="75"/>
      <c r="F1262" s="75"/>
      <c r="G1262" s="75"/>
      <c r="H1262" s="75"/>
      <c r="I1262" s="75"/>
      <c r="J1262" s="75"/>
      <c r="K1262" s="75"/>
      <c r="L1262" s="75"/>
      <c r="M1262" s="75"/>
      <c r="N1262" s="75"/>
    </row>
    <row r="1263" spans="1:14" x14ac:dyDescent="0.2">
      <c r="A1263" s="75"/>
      <c r="B1263" s="75"/>
      <c r="C1263" s="75"/>
      <c r="D1263" s="75"/>
      <c r="E1263" s="75"/>
      <c r="F1263" s="75"/>
      <c r="G1263" s="75"/>
      <c r="H1263" s="75"/>
      <c r="I1263" s="75"/>
      <c r="J1263" s="75"/>
      <c r="K1263" s="75"/>
      <c r="L1263" s="75"/>
      <c r="M1263" s="75"/>
      <c r="N1263" s="75"/>
    </row>
    <row r="1264" spans="1:14" x14ac:dyDescent="0.2">
      <c r="A1264" s="75"/>
      <c r="B1264" s="75"/>
      <c r="C1264" s="75"/>
      <c r="D1264" s="75"/>
      <c r="E1264" s="75"/>
      <c r="F1264" s="75"/>
      <c r="G1264" s="75"/>
      <c r="H1264" s="75"/>
      <c r="I1264" s="75"/>
      <c r="J1264" s="75"/>
      <c r="K1264" s="75"/>
      <c r="L1264" s="75"/>
      <c r="M1264" s="75"/>
      <c r="N1264" s="75"/>
    </row>
    <row r="1265" spans="1:14" x14ac:dyDescent="0.2">
      <c r="A1265" s="75"/>
      <c r="B1265" s="75"/>
      <c r="C1265" s="75"/>
      <c r="D1265" s="75"/>
      <c r="E1265" s="75"/>
      <c r="F1265" s="75"/>
      <c r="G1265" s="75"/>
      <c r="H1265" s="75"/>
      <c r="I1265" s="75"/>
      <c r="J1265" s="75"/>
      <c r="K1265" s="75"/>
      <c r="L1265" s="75"/>
      <c r="M1265" s="75"/>
      <c r="N1265" s="75"/>
    </row>
    <row r="1266" spans="1:14" x14ac:dyDescent="0.2">
      <c r="A1266" s="75"/>
      <c r="B1266" s="75"/>
      <c r="C1266" s="75"/>
      <c r="D1266" s="75"/>
      <c r="E1266" s="75"/>
      <c r="F1266" s="75"/>
      <c r="G1266" s="75"/>
      <c r="H1266" s="75"/>
      <c r="I1266" s="75"/>
      <c r="J1266" s="75"/>
      <c r="K1266" s="75"/>
      <c r="L1266" s="75"/>
      <c r="M1266" s="75"/>
      <c r="N1266" s="75"/>
    </row>
    <row r="1267" spans="1:14" x14ac:dyDescent="0.2">
      <c r="A1267" s="75"/>
      <c r="B1267" s="75"/>
      <c r="C1267" s="75"/>
      <c r="D1267" s="75"/>
      <c r="E1267" s="75"/>
      <c r="F1267" s="75"/>
      <c r="G1267" s="75"/>
      <c r="H1267" s="75"/>
      <c r="I1267" s="75"/>
      <c r="J1267" s="75"/>
      <c r="K1267" s="75"/>
      <c r="L1267" s="75"/>
      <c r="M1267" s="75"/>
      <c r="N1267" s="75"/>
    </row>
    <row r="1268" spans="1:14" x14ac:dyDescent="0.2">
      <c r="A1268" s="75"/>
      <c r="B1268" s="75"/>
      <c r="C1268" s="75"/>
      <c r="D1268" s="75"/>
      <c r="E1268" s="75"/>
      <c r="F1268" s="75"/>
      <c r="G1268" s="75"/>
      <c r="H1268" s="75"/>
      <c r="I1268" s="75"/>
      <c r="J1268" s="75"/>
      <c r="K1268" s="75"/>
      <c r="L1268" s="75"/>
      <c r="M1268" s="75"/>
      <c r="N1268" s="75"/>
    </row>
    <row r="1269" spans="1:14" x14ac:dyDescent="0.2">
      <c r="A1269" s="75"/>
      <c r="B1269" s="75"/>
      <c r="C1269" s="75"/>
      <c r="D1269" s="75"/>
      <c r="E1269" s="75"/>
      <c r="F1269" s="75"/>
      <c r="G1269" s="75"/>
      <c r="H1269" s="75"/>
      <c r="I1269" s="75"/>
      <c r="J1269" s="75"/>
      <c r="K1269" s="75"/>
      <c r="L1269" s="75"/>
      <c r="M1269" s="75"/>
      <c r="N1269" s="75"/>
    </row>
    <row r="1270" spans="1:14" x14ac:dyDescent="0.2">
      <c r="A1270" s="75"/>
      <c r="B1270" s="75"/>
      <c r="C1270" s="75"/>
      <c r="D1270" s="75"/>
      <c r="E1270" s="75"/>
      <c r="F1270" s="75"/>
      <c r="G1270" s="75"/>
      <c r="H1270" s="75"/>
      <c r="I1270" s="75"/>
      <c r="J1270" s="75"/>
      <c r="K1270" s="75"/>
      <c r="L1270" s="75"/>
      <c r="M1270" s="75"/>
      <c r="N1270" s="75"/>
    </row>
    <row r="1271" spans="1:14" x14ac:dyDescent="0.2">
      <c r="A1271" s="75"/>
      <c r="B1271" s="75"/>
      <c r="C1271" s="75"/>
      <c r="D1271" s="75"/>
      <c r="E1271" s="75"/>
      <c r="F1271" s="75"/>
      <c r="G1271" s="75"/>
      <c r="H1271" s="75"/>
      <c r="I1271" s="75"/>
      <c r="J1271" s="75"/>
      <c r="K1271" s="75"/>
      <c r="L1271" s="75"/>
      <c r="M1271" s="75"/>
      <c r="N1271" s="75"/>
    </row>
    <row r="1272" spans="1:14" x14ac:dyDescent="0.2">
      <c r="A1272" s="75"/>
      <c r="B1272" s="75"/>
      <c r="C1272" s="75"/>
      <c r="D1272" s="75"/>
      <c r="E1272" s="75"/>
      <c r="F1272" s="75"/>
      <c r="G1272" s="75"/>
      <c r="H1272" s="75"/>
      <c r="I1272" s="75"/>
      <c r="J1272" s="75"/>
      <c r="K1272" s="75"/>
      <c r="L1272" s="75"/>
      <c r="M1272" s="75"/>
      <c r="N1272" s="75"/>
    </row>
    <row r="1273" spans="1:14" x14ac:dyDescent="0.2">
      <c r="A1273" s="75"/>
      <c r="B1273" s="75"/>
      <c r="C1273" s="75"/>
      <c r="D1273" s="75"/>
      <c r="E1273" s="75"/>
      <c r="F1273" s="75"/>
      <c r="G1273" s="75"/>
      <c r="H1273" s="75"/>
      <c r="I1273" s="75"/>
      <c r="J1273" s="75"/>
      <c r="K1273" s="75"/>
      <c r="L1273" s="75"/>
      <c r="M1273" s="75"/>
      <c r="N1273" s="75"/>
    </row>
    <row r="1274" spans="1:14" x14ac:dyDescent="0.2">
      <c r="A1274" s="75"/>
      <c r="B1274" s="75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</row>
    <row r="1275" spans="1:14" x14ac:dyDescent="0.2">
      <c r="A1275" s="75"/>
      <c r="B1275" s="75"/>
      <c r="C1275" s="75"/>
      <c r="D1275" s="75"/>
      <c r="E1275" s="75"/>
      <c r="F1275" s="75"/>
      <c r="G1275" s="75"/>
      <c r="H1275" s="75"/>
      <c r="I1275" s="75"/>
      <c r="J1275" s="75"/>
      <c r="K1275" s="75"/>
      <c r="L1275" s="75"/>
      <c r="M1275" s="75"/>
      <c r="N1275" s="75"/>
    </row>
    <row r="1276" spans="1:14" x14ac:dyDescent="0.2">
      <c r="A1276" s="75"/>
      <c r="B1276" s="75"/>
      <c r="C1276" s="75"/>
      <c r="D1276" s="75"/>
      <c r="E1276" s="75"/>
      <c r="F1276" s="75"/>
      <c r="G1276" s="75"/>
      <c r="H1276" s="75"/>
      <c r="I1276" s="75"/>
      <c r="J1276" s="75"/>
      <c r="K1276" s="75"/>
      <c r="L1276" s="75"/>
      <c r="M1276" s="75"/>
      <c r="N1276" s="75"/>
    </row>
    <row r="1277" spans="1:14" x14ac:dyDescent="0.2">
      <c r="A1277" s="75"/>
      <c r="B1277" s="75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</row>
    <row r="1278" spans="1:14" x14ac:dyDescent="0.2">
      <c r="A1278" s="75"/>
      <c r="B1278" s="75"/>
      <c r="C1278" s="75"/>
      <c r="D1278" s="75"/>
      <c r="E1278" s="75"/>
      <c r="F1278" s="75"/>
      <c r="G1278" s="75"/>
      <c r="H1278" s="75"/>
      <c r="I1278" s="75"/>
      <c r="J1278" s="75"/>
      <c r="K1278" s="75"/>
      <c r="L1278" s="75"/>
      <c r="M1278" s="75"/>
      <c r="N1278" s="75"/>
    </row>
    <row r="1279" spans="1:14" x14ac:dyDescent="0.2">
      <c r="A1279" s="75"/>
      <c r="B1279" s="75"/>
      <c r="C1279" s="75"/>
      <c r="D1279" s="75"/>
      <c r="E1279" s="75"/>
      <c r="F1279" s="75"/>
      <c r="G1279" s="75"/>
      <c r="H1279" s="75"/>
      <c r="I1279" s="75"/>
      <c r="J1279" s="75"/>
      <c r="K1279" s="75"/>
      <c r="L1279" s="75"/>
      <c r="M1279" s="75"/>
      <c r="N1279" s="75"/>
    </row>
    <row r="1280" spans="1:14" x14ac:dyDescent="0.2">
      <c r="A1280" s="75"/>
      <c r="B1280" s="75"/>
      <c r="C1280" s="75"/>
      <c r="D1280" s="75"/>
      <c r="E1280" s="75"/>
      <c r="F1280" s="75"/>
      <c r="G1280" s="75"/>
      <c r="H1280" s="75"/>
      <c r="I1280" s="75"/>
      <c r="J1280" s="75"/>
      <c r="K1280" s="75"/>
      <c r="L1280" s="75"/>
      <c r="M1280" s="75"/>
      <c r="N1280" s="75"/>
    </row>
    <row r="1281" spans="1:14" x14ac:dyDescent="0.2">
      <c r="A1281" s="75"/>
      <c r="B1281" s="75"/>
      <c r="C1281" s="75"/>
      <c r="D1281" s="75"/>
      <c r="E1281" s="75"/>
      <c r="F1281" s="75"/>
      <c r="G1281" s="75"/>
      <c r="H1281" s="75"/>
      <c r="I1281" s="75"/>
      <c r="J1281" s="75"/>
      <c r="K1281" s="75"/>
      <c r="L1281" s="75"/>
      <c r="M1281" s="75"/>
      <c r="N1281" s="75"/>
    </row>
    <row r="1282" spans="1:14" x14ac:dyDescent="0.2">
      <c r="A1282" s="75"/>
      <c r="B1282" s="75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  <c r="N1282" s="75"/>
    </row>
    <row r="1283" spans="1:14" x14ac:dyDescent="0.2">
      <c r="A1283" s="75"/>
      <c r="B1283" s="75"/>
      <c r="C1283" s="75"/>
      <c r="D1283" s="75"/>
      <c r="E1283" s="75"/>
      <c r="F1283" s="75"/>
      <c r="G1283" s="75"/>
      <c r="H1283" s="75"/>
      <c r="I1283" s="75"/>
      <c r="J1283" s="75"/>
      <c r="K1283" s="75"/>
      <c r="L1283" s="75"/>
      <c r="M1283" s="75"/>
      <c r="N1283" s="75"/>
    </row>
    <row r="1284" spans="1:14" x14ac:dyDescent="0.2">
      <c r="A1284" s="75"/>
      <c r="B1284" s="75"/>
      <c r="C1284" s="75"/>
      <c r="D1284" s="75"/>
      <c r="E1284" s="75"/>
      <c r="F1284" s="75"/>
      <c r="G1284" s="75"/>
      <c r="H1284" s="75"/>
      <c r="I1284" s="75"/>
      <c r="J1284" s="75"/>
      <c r="K1284" s="75"/>
      <c r="L1284" s="75"/>
      <c r="M1284" s="75"/>
      <c r="N1284" s="75"/>
    </row>
    <row r="1285" spans="1:14" x14ac:dyDescent="0.2">
      <c r="A1285" s="75"/>
      <c r="B1285" s="75"/>
      <c r="C1285" s="75"/>
      <c r="D1285" s="75"/>
      <c r="E1285" s="75"/>
      <c r="F1285" s="75"/>
      <c r="G1285" s="75"/>
      <c r="H1285" s="75"/>
      <c r="I1285" s="75"/>
      <c r="J1285" s="75"/>
      <c r="K1285" s="75"/>
      <c r="L1285" s="75"/>
      <c r="M1285" s="75"/>
      <c r="N1285" s="75"/>
    </row>
    <row r="1286" spans="1:14" x14ac:dyDescent="0.2">
      <c r="A1286" s="75"/>
      <c r="B1286" s="75"/>
      <c r="C1286" s="75"/>
      <c r="D1286" s="75"/>
      <c r="E1286" s="75"/>
      <c r="F1286" s="75"/>
      <c r="G1286" s="75"/>
      <c r="H1286" s="75"/>
      <c r="I1286" s="75"/>
      <c r="J1286" s="75"/>
      <c r="K1286" s="75"/>
      <c r="L1286" s="75"/>
      <c r="M1286" s="75"/>
      <c r="N1286" s="75"/>
    </row>
    <row r="1287" spans="1:14" x14ac:dyDescent="0.2">
      <c r="A1287" s="75"/>
      <c r="B1287" s="75"/>
      <c r="C1287" s="75"/>
      <c r="D1287" s="75"/>
      <c r="E1287" s="75"/>
      <c r="F1287" s="75"/>
      <c r="G1287" s="75"/>
      <c r="H1287" s="75"/>
      <c r="I1287" s="75"/>
      <c r="J1287" s="75"/>
      <c r="K1287" s="75"/>
      <c r="L1287" s="75"/>
      <c r="M1287" s="75"/>
      <c r="N1287" s="75"/>
    </row>
    <row r="1288" spans="1:14" x14ac:dyDescent="0.2">
      <c r="A1288" s="75"/>
      <c r="B1288" s="75"/>
      <c r="C1288" s="75"/>
      <c r="D1288" s="75"/>
      <c r="E1288" s="75"/>
      <c r="F1288" s="75"/>
      <c r="G1288" s="75"/>
      <c r="H1288" s="75"/>
      <c r="I1288" s="75"/>
      <c r="J1288" s="75"/>
      <c r="K1288" s="75"/>
      <c r="L1288" s="75"/>
      <c r="M1288" s="75"/>
      <c r="N1288" s="75"/>
    </row>
    <row r="1289" spans="1:14" x14ac:dyDescent="0.2">
      <c r="A1289" s="75"/>
      <c r="B1289" s="75"/>
      <c r="C1289" s="75"/>
      <c r="D1289" s="75"/>
      <c r="E1289" s="75"/>
      <c r="F1289" s="75"/>
      <c r="G1289" s="75"/>
      <c r="H1289" s="75"/>
      <c r="I1289" s="75"/>
      <c r="J1289" s="75"/>
      <c r="K1289" s="75"/>
      <c r="L1289" s="75"/>
      <c r="M1289" s="75"/>
      <c r="N1289" s="75"/>
    </row>
    <row r="1290" spans="1:14" x14ac:dyDescent="0.2">
      <c r="A1290" s="75"/>
      <c r="B1290" s="75"/>
      <c r="C1290" s="75"/>
      <c r="D1290" s="75"/>
      <c r="E1290" s="75"/>
      <c r="F1290" s="75"/>
      <c r="G1290" s="75"/>
      <c r="H1290" s="75"/>
      <c r="I1290" s="75"/>
      <c r="J1290" s="75"/>
      <c r="K1290" s="75"/>
      <c r="L1290" s="75"/>
      <c r="M1290" s="75"/>
      <c r="N1290" s="75"/>
    </row>
    <row r="1291" spans="1:14" x14ac:dyDescent="0.2">
      <c r="A1291" s="75"/>
      <c r="B1291" s="75"/>
      <c r="C1291" s="75"/>
      <c r="D1291" s="75"/>
      <c r="E1291" s="75"/>
      <c r="F1291" s="75"/>
      <c r="G1291" s="75"/>
      <c r="H1291" s="75"/>
      <c r="I1291" s="75"/>
      <c r="J1291" s="75"/>
      <c r="K1291" s="75"/>
      <c r="L1291" s="75"/>
      <c r="M1291" s="75"/>
      <c r="N1291" s="75"/>
    </row>
    <row r="1292" spans="1:14" x14ac:dyDescent="0.2">
      <c r="A1292" s="75"/>
      <c r="B1292" s="75"/>
      <c r="C1292" s="75"/>
      <c r="D1292" s="75"/>
      <c r="E1292" s="75"/>
      <c r="F1292" s="75"/>
      <c r="G1292" s="75"/>
      <c r="H1292" s="75"/>
      <c r="I1292" s="75"/>
      <c r="J1292" s="75"/>
      <c r="K1292" s="75"/>
      <c r="L1292" s="75"/>
      <c r="M1292" s="75"/>
      <c r="N1292" s="75"/>
    </row>
    <row r="1293" spans="1:14" x14ac:dyDescent="0.2">
      <c r="A1293" s="75"/>
      <c r="B1293" s="75"/>
      <c r="C1293" s="75"/>
      <c r="D1293" s="75"/>
      <c r="E1293" s="75"/>
      <c r="F1293" s="75"/>
      <c r="G1293" s="75"/>
      <c r="H1293" s="75"/>
      <c r="I1293" s="75"/>
      <c r="J1293" s="75"/>
      <c r="K1293" s="75"/>
      <c r="L1293" s="75"/>
      <c r="M1293" s="75"/>
      <c r="N1293" s="75"/>
    </row>
    <row r="1294" spans="1:14" x14ac:dyDescent="0.2">
      <c r="A1294" s="75"/>
      <c r="B1294" s="75"/>
      <c r="C1294" s="75"/>
      <c r="D1294" s="75"/>
      <c r="E1294" s="75"/>
      <c r="F1294" s="75"/>
      <c r="G1294" s="75"/>
      <c r="H1294" s="75"/>
      <c r="I1294" s="75"/>
      <c r="J1294" s="75"/>
      <c r="K1294" s="75"/>
      <c r="L1294" s="75"/>
      <c r="M1294" s="75"/>
      <c r="N1294" s="75"/>
    </row>
    <row r="1295" spans="1:14" x14ac:dyDescent="0.2">
      <c r="A1295" s="75"/>
      <c r="B1295" s="75"/>
      <c r="C1295" s="75"/>
      <c r="D1295" s="75"/>
      <c r="E1295" s="75"/>
      <c r="F1295" s="75"/>
      <c r="G1295" s="75"/>
      <c r="H1295" s="75"/>
      <c r="I1295" s="75"/>
      <c r="J1295" s="75"/>
      <c r="K1295" s="75"/>
      <c r="L1295" s="75"/>
      <c r="M1295" s="75"/>
      <c r="N1295" s="75"/>
    </row>
    <row r="1296" spans="1:14" x14ac:dyDescent="0.2">
      <c r="A1296" s="75"/>
      <c r="B1296" s="75"/>
      <c r="C1296" s="75"/>
      <c r="D1296" s="75"/>
      <c r="E1296" s="75"/>
      <c r="F1296" s="75"/>
      <c r="G1296" s="75"/>
      <c r="H1296" s="75"/>
      <c r="I1296" s="75"/>
      <c r="J1296" s="75"/>
      <c r="K1296" s="75"/>
      <c r="L1296" s="75"/>
      <c r="M1296" s="75"/>
      <c r="N1296" s="75"/>
    </row>
    <row r="1297" spans="1:14" x14ac:dyDescent="0.2">
      <c r="A1297" s="75"/>
      <c r="B1297" s="75"/>
      <c r="C1297" s="75"/>
      <c r="D1297" s="75"/>
      <c r="E1297" s="75"/>
      <c r="F1297" s="75"/>
      <c r="G1297" s="75"/>
      <c r="H1297" s="75"/>
      <c r="I1297" s="75"/>
      <c r="J1297" s="75"/>
      <c r="K1297" s="75"/>
      <c r="L1297" s="75"/>
      <c r="M1297" s="75"/>
      <c r="N1297" s="75"/>
    </row>
    <row r="1298" spans="1:14" x14ac:dyDescent="0.2">
      <c r="A1298" s="75"/>
      <c r="B1298" s="75"/>
      <c r="C1298" s="75"/>
      <c r="D1298" s="75"/>
      <c r="E1298" s="75"/>
      <c r="F1298" s="75"/>
      <c r="G1298" s="75"/>
      <c r="H1298" s="75"/>
      <c r="I1298" s="75"/>
      <c r="J1298" s="75"/>
      <c r="K1298" s="75"/>
      <c r="L1298" s="75"/>
      <c r="M1298" s="75"/>
      <c r="N1298" s="75"/>
    </row>
    <row r="1299" spans="1:14" x14ac:dyDescent="0.2">
      <c r="A1299" s="75"/>
      <c r="B1299" s="75"/>
      <c r="C1299" s="75"/>
      <c r="D1299" s="75"/>
      <c r="E1299" s="75"/>
      <c r="F1299" s="75"/>
      <c r="G1299" s="75"/>
      <c r="H1299" s="75"/>
      <c r="I1299" s="75"/>
      <c r="J1299" s="75"/>
      <c r="K1299" s="75"/>
      <c r="L1299" s="75"/>
      <c r="M1299" s="75"/>
      <c r="N1299" s="75"/>
    </row>
    <row r="1300" spans="1:14" x14ac:dyDescent="0.2">
      <c r="A1300" s="75"/>
      <c r="B1300" s="75"/>
      <c r="C1300" s="75"/>
      <c r="D1300" s="75"/>
      <c r="E1300" s="75"/>
      <c r="F1300" s="75"/>
      <c r="G1300" s="75"/>
      <c r="H1300" s="75"/>
      <c r="I1300" s="75"/>
      <c r="J1300" s="75"/>
      <c r="K1300" s="75"/>
      <c r="L1300" s="75"/>
      <c r="M1300" s="75"/>
      <c r="N1300" s="75"/>
    </row>
    <row r="1301" spans="1:14" x14ac:dyDescent="0.2">
      <c r="A1301" s="75"/>
      <c r="B1301" s="75"/>
      <c r="C1301" s="75"/>
      <c r="D1301" s="75"/>
      <c r="E1301" s="75"/>
      <c r="F1301" s="75"/>
      <c r="G1301" s="75"/>
      <c r="H1301" s="75"/>
      <c r="I1301" s="75"/>
      <c r="J1301" s="75"/>
      <c r="K1301" s="75"/>
      <c r="L1301" s="75"/>
      <c r="M1301" s="75"/>
      <c r="N1301" s="75"/>
    </row>
    <row r="1302" spans="1:14" x14ac:dyDescent="0.2">
      <c r="A1302" s="75"/>
      <c r="B1302" s="75"/>
      <c r="C1302" s="75"/>
      <c r="D1302" s="75"/>
      <c r="E1302" s="75"/>
      <c r="F1302" s="75"/>
      <c r="G1302" s="75"/>
      <c r="H1302" s="75"/>
      <c r="I1302" s="75"/>
      <c r="J1302" s="75"/>
      <c r="K1302" s="75"/>
      <c r="L1302" s="75"/>
      <c r="M1302" s="75"/>
      <c r="N1302" s="75"/>
    </row>
    <row r="1303" spans="1:14" x14ac:dyDescent="0.2">
      <c r="A1303" s="75"/>
      <c r="B1303" s="75"/>
      <c r="C1303" s="75"/>
      <c r="D1303" s="75"/>
      <c r="E1303" s="75"/>
      <c r="F1303" s="75"/>
      <c r="G1303" s="75"/>
      <c r="H1303" s="75"/>
      <c r="I1303" s="75"/>
      <c r="J1303" s="75"/>
      <c r="K1303" s="75"/>
      <c r="L1303" s="75"/>
      <c r="M1303" s="75"/>
      <c r="N1303" s="75"/>
    </row>
    <row r="1304" spans="1:14" x14ac:dyDescent="0.2">
      <c r="A1304" s="75"/>
      <c r="B1304" s="75"/>
      <c r="C1304" s="75"/>
      <c r="D1304" s="75"/>
      <c r="E1304" s="75"/>
      <c r="F1304" s="75"/>
      <c r="G1304" s="75"/>
      <c r="H1304" s="75"/>
      <c r="I1304" s="75"/>
      <c r="J1304" s="75"/>
      <c r="K1304" s="75"/>
      <c r="L1304" s="75"/>
      <c r="M1304" s="75"/>
      <c r="N1304" s="75"/>
    </row>
    <row r="1305" spans="1:14" x14ac:dyDescent="0.2">
      <c r="A1305" s="75"/>
      <c r="B1305" s="75"/>
      <c r="C1305" s="75"/>
      <c r="D1305" s="75"/>
      <c r="E1305" s="75"/>
      <c r="F1305" s="75"/>
      <c r="G1305" s="75"/>
      <c r="H1305" s="75"/>
      <c r="I1305" s="75"/>
      <c r="J1305" s="75"/>
      <c r="K1305" s="75"/>
      <c r="L1305" s="75"/>
      <c r="M1305" s="75"/>
      <c r="N1305" s="75"/>
    </row>
    <row r="1306" spans="1:14" x14ac:dyDescent="0.2">
      <c r="A1306" s="75"/>
      <c r="B1306" s="75"/>
      <c r="C1306" s="75"/>
      <c r="D1306" s="75"/>
      <c r="E1306" s="75"/>
      <c r="F1306" s="75"/>
      <c r="G1306" s="75"/>
      <c r="H1306" s="75"/>
      <c r="I1306" s="75"/>
      <c r="J1306" s="75"/>
      <c r="K1306" s="75"/>
      <c r="L1306" s="75"/>
      <c r="M1306" s="75"/>
      <c r="N1306" s="75"/>
    </row>
    <row r="1307" spans="1:14" x14ac:dyDescent="0.2">
      <c r="A1307" s="75"/>
      <c r="B1307" s="75"/>
      <c r="C1307" s="75"/>
      <c r="D1307" s="75"/>
      <c r="E1307" s="75"/>
      <c r="F1307" s="75"/>
      <c r="G1307" s="75"/>
      <c r="H1307" s="75"/>
      <c r="I1307" s="75"/>
      <c r="J1307" s="75"/>
      <c r="K1307" s="75"/>
      <c r="L1307" s="75"/>
      <c r="M1307" s="75"/>
      <c r="N1307" s="75"/>
    </row>
    <row r="1308" spans="1:14" x14ac:dyDescent="0.2">
      <c r="A1308" s="75"/>
      <c r="B1308" s="75"/>
      <c r="C1308" s="75"/>
      <c r="D1308" s="75"/>
      <c r="E1308" s="75"/>
      <c r="F1308" s="75"/>
      <c r="G1308" s="75"/>
      <c r="H1308" s="75"/>
      <c r="I1308" s="75"/>
      <c r="J1308" s="75"/>
      <c r="K1308" s="75"/>
      <c r="L1308" s="75"/>
      <c r="M1308" s="75"/>
      <c r="N1308" s="75"/>
    </row>
    <row r="1309" spans="1:14" x14ac:dyDescent="0.2">
      <c r="A1309" s="75"/>
      <c r="B1309" s="75"/>
      <c r="C1309" s="75"/>
      <c r="D1309" s="75"/>
      <c r="E1309" s="75"/>
      <c r="F1309" s="75"/>
      <c r="G1309" s="75"/>
      <c r="H1309" s="75"/>
      <c r="I1309" s="75"/>
      <c r="J1309" s="75"/>
      <c r="K1309" s="75"/>
      <c r="L1309" s="75"/>
      <c r="M1309" s="75"/>
      <c r="N1309" s="75"/>
    </row>
    <row r="1310" spans="1:14" x14ac:dyDescent="0.2">
      <c r="A1310" s="75"/>
      <c r="B1310" s="75"/>
      <c r="C1310" s="75"/>
      <c r="D1310" s="75"/>
      <c r="E1310" s="75"/>
      <c r="F1310" s="75"/>
      <c r="G1310" s="75"/>
      <c r="H1310" s="75"/>
      <c r="I1310" s="75"/>
      <c r="J1310" s="75"/>
      <c r="K1310" s="75"/>
      <c r="L1310" s="75"/>
      <c r="M1310" s="75"/>
      <c r="N1310" s="75"/>
    </row>
    <row r="1311" spans="1:14" x14ac:dyDescent="0.2">
      <c r="A1311" s="75"/>
      <c r="B1311" s="75"/>
      <c r="C1311" s="75"/>
      <c r="D1311" s="75"/>
      <c r="E1311" s="75"/>
      <c r="F1311" s="75"/>
      <c r="G1311" s="75"/>
      <c r="H1311" s="75"/>
      <c r="I1311" s="75"/>
      <c r="J1311" s="75"/>
      <c r="K1311" s="75"/>
      <c r="L1311" s="75"/>
      <c r="M1311" s="75"/>
      <c r="N1311" s="75"/>
    </row>
    <row r="1312" spans="1:14" x14ac:dyDescent="0.2">
      <c r="A1312" s="75"/>
      <c r="B1312" s="75"/>
      <c r="C1312" s="75"/>
      <c r="D1312" s="75"/>
      <c r="E1312" s="75"/>
      <c r="F1312" s="75"/>
      <c r="G1312" s="75"/>
      <c r="H1312" s="75"/>
      <c r="I1312" s="75"/>
      <c r="J1312" s="75"/>
      <c r="K1312" s="75"/>
      <c r="L1312" s="75"/>
      <c r="M1312" s="75"/>
      <c r="N1312" s="75"/>
    </row>
    <row r="1313" spans="1:14" x14ac:dyDescent="0.2">
      <c r="A1313" s="75"/>
      <c r="B1313" s="75"/>
      <c r="C1313" s="75"/>
      <c r="D1313" s="75"/>
      <c r="E1313" s="75"/>
      <c r="F1313" s="75"/>
      <c r="G1313" s="75"/>
      <c r="H1313" s="75"/>
      <c r="I1313" s="75"/>
      <c r="J1313" s="75"/>
      <c r="K1313" s="75"/>
      <c r="L1313" s="75"/>
      <c r="M1313" s="75"/>
      <c r="N1313" s="75"/>
    </row>
    <row r="1314" spans="1:14" x14ac:dyDescent="0.2">
      <c r="A1314" s="75"/>
      <c r="B1314" s="75"/>
      <c r="C1314" s="75"/>
      <c r="D1314" s="75"/>
      <c r="E1314" s="75"/>
      <c r="F1314" s="75"/>
      <c r="G1314" s="75"/>
      <c r="H1314" s="75"/>
      <c r="I1314" s="75"/>
      <c r="J1314" s="75"/>
      <c r="K1314" s="75"/>
      <c r="L1314" s="75"/>
      <c r="M1314" s="75"/>
      <c r="N1314" s="75"/>
    </row>
  </sheetData>
  <mergeCells count="24">
    <mergeCell ref="C2:N2"/>
    <mergeCell ref="C1:N1"/>
    <mergeCell ref="S11:S12"/>
    <mergeCell ref="D9:N9"/>
    <mergeCell ref="C4:N6"/>
    <mergeCell ref="P10:Q10"/>
    <mergeCell ref="G11:G12"/>
    <mergeCell ref="H11:H12"/>
    <mergeCell ref="I11:I12"/>
    <mergeCell ref="F11:F12"/>
    <mergeCell ref="C10:N10"/>
    <mergeCell ref="E11:E12"/>
    <mergeCell ref="Q11:Q12"/>
    <mergeCell ref="R11:R12"/>
    <mergeCell ref="F35:J35"/>
    <mergeCell ref="K35:M35"/>
    <mergeCell ref="C80:D80"/>
    <mergeCell ref="F80:J80"/>
    <mergeCell ref="K80:M80"/>
    <mergeCell ref="A11:A12"/>
    <mergeCell ref="B11:B12"/>
    <mergeCell ref="C11:C12"/>
    <mergeCell ref="D11:D12"/>
    <mergeCell ref="C35:D35"/>
  </mergeCells>
  <phoneticPr fontId="2" type="noConversion"/>
  <printOptions horizontalCentered="1"/>
  <pageMargins left="0" right="0" top="0" bottom="0" header="0" footer="0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43AC8"/>
  </sheetPr>
  <dimension ref="A1:I67"/>
  <sheetViews>
    <sheetView workbookViewId="0">
      <selection activeCell="F54" sqref="F54:F56"/>
    </sheetView>
  </sheetViews>
  <sheetFormatPr defaultRowHeight="14.25" x14ac:dyDescent="0.2"/>
  <cols>
    <col min="1" max="1" width="5.5703125" style="220" customWidth="1"/>
    <col min="2" max="2" width="32.42578125" style="220" customWidth="1"/>
    <col min="3" max="3" width="7.5703125" style="220" customWidth="1"/>
    <col min="4" max="4" width="14.85546875" style="220" customWidth="1"/>
    <col min="5" max="5" width="5.5703125" style="242" customWidth="1"/>
    <col min="6" max="6" width="32.5703125" style="242" customWidth="1"/>
    <col min="7" max="7" width="7.5703125" style="218" customWidth="1"/>
  </cols>
  <sheetData>
    <row r="1" spans="1:9" s="218" customFormat="1" ht="11.1" customHeight="1" x14ac:dyDescent="0.2">
      <c r="A1" s="355" t="s">
        <v>149</v>
      </c>
      <c r="B1" s="355"/>
      <c r="C1" s="355"/>
      <c r="D1" s="355"/>
      <c r="E1" s="355"/>
      <c r="F1" s="355"/>
      <c r="G1" s="355"/>
    </row>
    <row r="2" spans="1:9" s="218" customFormat="1" ht="11.1" customHeight="1" x14ac:dyDescent="0.2">
      <c r="A2" s="356" t="s">
        <v>39</v>
      </c>
      <c r="B2" s="356"/>
      <c r="C2" s="356"/>
      <c r="D2" s="356"/>
      <c r="E2" s="356"/>
      <c r="F2" s="356"/>
      <c r="G2" s="356"/>
    </row>
    <row r="3" spans="1:9" s="218" customFormat="1" ht="11.1" customHeight="1" x14ac:dyDescent="0.2">
      <c r="A3" s="356" t="s">
        <v>157</v>
      </c>
      <c r="B3" s="356"/>
      <c r="C3" s="356"/>
      <c r="D3" s="356"/>
      <c r="E3" s="356"/>
      <c r="F3" s="356"/>
      <c r="G3" s="356"/>
    </row>
    <row r="4" spans="1:9" s="218" customFormat="1" ht="11.1" customHeight="1" x14ac:dyDescent="0.2">
      <c r="A4" s="356" t="s">
        <v>158</v>
      </c>
      <c r="B4" s="356"/>
      <c r="C4" s="356"/>
      <c r="D4" s="356"/>
      <c r="E4" s="356"/>
      <c r="F4" s="356"/>
      <c r="G4" s="356"/>
    </row>
    <row r="5" spans="1:9" s="220" customFormat="1" ht="30.6" customHeight="1" x14ac:dyDescent="0.2">
      <c r="A5" s="357" t="s">
        <v>159</v>
      </c>
      <c r="B5" s="357"/>
      <c r="C5" s="357"/>
      <c r="D5" s="357"/>
      <c r="E5" s="357"/>
      <c r="F5" s="357"/>
      <c r="G5" s="357"/>
      <c r="H5" s="229"/>
      <c r="I5" s="246"/>
    </row>
    <row r="6" spans="1:9" s="220" customFormat="1" ht="15" x14ac:dyDescent="0.2">
      <c r="A6" s="359" t="s">
        <v>178</v>
      </c>
      <c r="B6" s="359"/>
      <c r="C6" s="359"/>
      <c r="D6" s="359"/>
      <c r="E6" s="359"/>
      <c r="F6" s="359"/>
      <c r="G6" s="359"/>
      <c r="H6" s="229"/>
      <c r="I6" s="246"/>
    </row>
    <row r="7" spans="1:9" s="220" customFormat="1" ht="14.1" customHeight="1" x14ac:dyDescent="0.2">
      <c r="A7" s="231" t="s">
        <v>173</v>
      </c>
      <c r="B7" s="232"/>
      <c r="C7" s="348" t="s">
        <v>151</v>
      </c>
      <c r="D7" s="348"/>
      <c r="E7" s="348"/>
      <c r="F7" s="233"/>
      <c r="G7" s="233"/>
      <c r="H7" s="248"/>
      <c r="I7" s="246"/>
    </row>
    <row r="8" spans="1:9" s="218" customFormat="1" ht="28.5" customHeight="1" x14ac:dyDescent="0.2">
      <c r="A8" s="349" t="s">
        <v>174</v>
      </c>
      <c r="B8" s="350"/>
      <c r="C8" s="360"/>
      <c r="D8" s="360"/>
      <c r="E8" s="360"/>
      <c r="F8" s="221" t="s">
        <v>156</v>
      </c>
      <c r="G8" s="222"/>
      <c r="H8" s="248"/>
      <c r="I8" s="246"/>
    </row>
    <row r="9" spans="1:9" s="218" customFormat="1" ht="11.45" customHeight="1" x14ac:dyDescent="0.2">
      <c r="A9" s="359"/>
      <c r="B9" s="359"/>
      <c r="C9" s="359"/>
      <c r="D9" s="359"/>
      <c r="E9" s="359"/>
      <c r="F9" s="359"/>
      <c r="G9" s="359"/>
    </row>
    <row r="10" spans="1:9" s="218" customFormat="1" ht="15.6" customHeight="1" x14ac:dyDescent="0.2">
      <c r="A10" s="352" t="s">
        <v>179</v>
      </c>
      <c r="B10" s="352"/>
      <c r="C10" s="352"/>
      <c r="D10" s="208"/>
      <c r="E10" s="352" t="s">
        <v>180</v>
      </c>
      <c r="F10" s="352"/>
      <c r="G10" s="352"/>
    </row>
    <row r="11" spans="1:9" s="220" customFormat="1" x14ac:dyDescent="0.2">
      <c r="A11" s="209" t="s">
        <v>26</v>
      </c>
      <c r="B11" s="209" t="s">
        <v>181</v>
      </c>
      <c r="C11" s="209" t="s">
        <v>77</v>
      </c>
      <c r="D11" s="207"/>
      <c r="E11" s="249" t="s">
        <v>182</v>
      </c>
      <c r="F11" s="249" t="s">
        <v>181</v>
      </c>
      <c r="G11" s="249" t="s">
        <v>77</v>
      </c>
    </row>
    <row r="12" spans="1:9" s="220" customFormat="1" ht="14.45" customHeight="1" x14ac:dyDescent="0.2">
      <c r="A12" s="250"/>
      <c r="B12" s="251" t="s">
        <v>155</v>
      </c>
      <c r="C12" s="252"/>
      <c r="D12" s="236"/>
      <c r="E12" s="253"/>
      <c r="F12" s="253"/>
      <c r="G12" s="254"/>
    </row>
    <row r="13" spans="1:9" s="220" customFormat="1" ht="14.45" customHeight="1" x14ac:dyDescent="0.2">
      <c r="A13" s="250"/>
      <c r="B13" s="251"/>
      <c r="C13" s="252"/>
      <c r="D13" s="236"/>
      <c r="E13" s="253"/>
      <c r="F13" s="253"/>
      <c r="G13" s="254"/>
    </row>
    <row r="14" spans="1:9" s="220" customFormat="1" ht="14.45" customHeight="1" x14ac:dyDescent="0.2">
      <c r="A14" s="250"/>
      <c r="B14" s="251"/>
      <c r="C14" s="252"/>
      <c r="D14" s="236"/>
      <c r="E14" s="253"/>
      <c r="F14" s="253"/>
      <c r="G14" s="254"/>
    </row>
    <row r="15" spans="1:9" s="220" customFormat="1" ht="14.45" customHeight="1" x14ac:dyDescent="0.2">
      <c r="A15" s="250"/>
      <c r="B15" s="251"/>
      <c r="C15" s="252"/>
      <c r="D15" s="236"/>
      <c r="E15" s="253"/>
      <c r="F15" s="253"/>
      <c r="G15" s="254"/>
    </row>
    <row r="16" spans="1:9" s="220" customFormat="1" ht="14.45" customHeight="1" x14ac:dyDescent="0.2">
      <c r="A16" s="250"/>
      <c r="B16" s="251"/>
      <c r="C16" s="252"/>
      <c r="D16" s="236"/>
      <c r="E16" s="253"/>
      <c r="F16" s="253"/>
      <c r="G16" s="254"/>
    </row>
    <row r="17" spans="1:7" s="220" customFormat="1" x14ac:dyDescent="0.2">
      <c r="A17" s="250"/>
      <c r="B17" s="251"/>
      <c r="C17" s="252"/>
      <c r="D17" s="236"/>
      <c r="E17" s="253"/>
      <c r="F17" s="253"/>
      <c r="G17" s="254"/>
    </row>
    <row r="18" spans="1:7" s="220" customFormat="1" x14ac:dyDescent="0.2">
      <c r="A18" s="250"/>
      <c r="B18" s="251"/>
      <c r="C18" s="252"/>
      <c r="D18" s="236"/>
      <c r="E18" s="253"/>
      <c r="F18" s="253"/>
      <c r="G18" s="254"/>
    </row>
    <row r="19" spans="1:7" s="220" customFormat="1" x14ac:dyDescent="0.2">
      <c r="A19" s="250"/>
      <c r="B19" s="251"/>
      <c r="C19" s="252"/>
      <c r="D19" s="236"/>
      <c r="E19" s="253"/>
      <c r="F19" s="253"/>
      <c r="G19" s="254"/>
    </row>
    <row r="20" spans="1:7" s="220" customFormat="1" x14ac:dyDescent="0.2">
      <c r="A20" s="250"/>
      <c r="B20" s="251"/>
      <c r="C20" s="252"/>
      <c r="D20" s="236"/>
      <c r="E20" s="253"/>
      <c r="F20" s="253"/>
      <c r="G20" s="254"/>
    </row>
    <row r="21" spans="1:7" s="220" customFormat="1" x14ac:dyDescent="0.2">
      <c r="A21" s="250"/>
      <c r="B21" s="251"/>
      <c r="C21" s="252"/>
      <c r="D21" s="236"/>
      <c r="E21" s="253"/>
      <c r="F21" s="253"/>
      <c r="G21" s="254"/>
    </row>
    <row r="22" spans="1:7" s="220" customFormat="1" ht="14.1" customHeight="1" x14ac:dyDescent="0.2">
      <c r="A22" s="250"/>
      <c r="B22" s="251"/>
      <c r="C22" s="252"/>
      <c r="D22" s="236"/>
      <c r="E22" s="253"/>
      <c r="F22" s="253"/>
      <c r="G22" s="254"/>
    </row>
    <row r="23" spans="1:7" s="220" customFormat="1" x14ac:dyDescent="0.2">
      <c r="A23" s="250"/>
      <c r="B23" s="251"/>
      <c r="C23" s="252"/>
      <c r="D23" s="236"/>
      <c r="E23" s="253"/>
      <c r="F23" s="253"/>
      <c r="G23" s="254"/>
    </row>
    <row r="24" spans="1:7" s="220" customFormat="1" x14ac:dyDescent="0.2">
      <c r="A24" s="250"/>
      <c r="B24" s="251"/>
      <c r="C24" s="252"/>
      <c r="D24" s="236"/>
      <c r="E24" s="253"/>
      <c r="F24" s="253"/>
      <c r="G24" s="254"/>
    </row>
    <row r="25" spans="1:7" s="220" customFormat="1" x14ac:dyDescent="0.2">
      <c r="A25" s="210"/>
      <c r="B25" s="236"/>
      <c r="C25" s="239"/>
      <c r="D25" s="236"/>
      <c r="E25" s="253"/>
      <c r="F25" s="253"/>
      <c r="G25" s="254"/>
    </row>
    <row r="26" spans="1:7" s="220" customFormat="1" x14ac:dyDescent="0.2">
      <c r="A26" s="210"/>
      <c r="B26" s="236"/>
      <c r="C26" s="239"/>
      <c r="D26" s="236"/>
      <c r="E26" s="253"/>
      <c r="F26" s="253"/>
      <c r="G26" s="254"/>
    </row>
    <row r="27" spans="1:7" s="220" customFormat="1" ht="15.75" x14ac:dyDescent="0.2">
      <c r="A27" s="352" t="s">
        <v>183</v>
      </c>
      <c r="B27" s="352"/>
      <c r="C27" s="352"/>
      <c r="D27" s="236"/>
      <c r="E27" s="253"/>
      <c r="F27" s="253"/>
      <c r="G27" s="254"/>
    </row>
    <row r="28" spans="1:7" s="220" customFormat="1" x14ac:dyDescent="0.2">
      <c r="A28" s="209" t="s">
        <v>26</v>
      </c>
      <c r="B28" s="209" t="s">
        <v>181</v>
      </c>
      <c r="C28" s="209" t="s">
        <v>77</v>
      </c>
      <c r="D28" s="236"/>
      <c r="E28" s="253"/>
      <c r="F28" s="253"/>
      <c r="G28" s="254"/>
    </row>
    <row r="29" spans="1:7" s="220" customFormat="1" x14ac:dyDescent="0.2">
      <c r="A29" s="253"/>
      <c r="B29" s="253"/>
      <c r="C29" s="254"/>
      <c r="D29" s="236"/>
      <c r="E29" s="253"/>
      <c r="F29" s="253"/>
      <c r="G29" s="254"/>
    </row>
    <row r="30" spans="1:7" s="220" customFormat="1" x14ac:dyDescent="0.2">
      <c r="A30" s="253"/>
      <c r="B30" s="253"/>
      <c r="C30" s="254"/>
      <c r="D30" s="236"/>
      <c r="E30" s="253"/>
      <c r="F30" s="253"/>
      <c r="G30" s="254"/>
    </row>
    <row r="31" spans="1:7" s="220" customFormat="1" x14ac:dyDescent="0.2">
      <c r="A31" s="253"/>
      <c r="B31" s="253"/>
      <c r="C31" s="254"/>
      <c r="D31" s="236"/>
      <c r="E31" s="253"/>
      <c r="F31" s="253"/>
      <c r="G31" s="254"/>
    </row>
    <row r="32" spans="1:7" s="220" customFormat="1" x14ac:dyDescent="0.2">
      <c r="A32" s="253"/>
      <c r="B32" s="253"/>
      <c r="C32" s="254"/>
      <c r="D32" s="236"/>
      <c r="E32" s="253"/>
      <c r="F32" s="253"/>
      <c r="G32" s="254"/>
    </row>
    <row r="33" spans="1:7" s="220" customFormat="1" x14ac:dyDescent="0.2">
      <c r="A33" s="253"/>
      <c r="B33" s="253"/>
      <c r="C33" s="254"/>
      <c r="D33" s="236"/>
      <c r="E33" s="253"/>
      <c r="F33" s="253"/>
      <c r="G33" s="254"/>
    </row>
    <row r="34" spans="1:7" s="220" customFormat="1" x14ac:dyDescent="0.2">
      <c r="A34" s="253"/>
      <c r="B34" s="253"/>
      <c r="C34" s="254"/>
      <c r="D34" s="236"/>
      <c r="E34" s="253"/>
      <c r="F34" s="253"/>
      <c r="G34" s="254"/>
    </row>
    <row r="35" spans="1:7" s="220" customFormat="1" x14ac:dyDescent="0.2">
      <c r="A35" s="253"/>
      <c r="B35" s="253"/>
      <c r="C35" s="254"/>
      <c r="D35" s="236"/>
      <c r="E35" s="238"/>
      <c r="F35" s="238"/>
    </row>
    <row r="36" spans="1:7" s="220" customFormat="1" x14ac:dyDescent="0.2">
      <c r="A36" s="253"/>
      <c r="B36" s="253"/>
      <c r="C36" s="254"/>
      <c r="D36" s="236"/>
      <c r="E36" s="238"/>
      <c r="F36" s="238"/>
    </row>
    <row r="37" spans="1:7" s="220" customFormat="1" ht="15.75" x14ac:dyDescent="0.2">
      <c r="A37" s="253"/>
      <c r="B37" s="253"/>
      <c r="C37" s="254"/>
      <c r="D37" s="236"/>
      <c r="E37" s="352" t="s">
        <v>184</v>
      </c>
      <c r="F37" s="352"/>
      <c r="G37" s="352"/>
    </row>
    <row r="38" spans="1:7" s="220" customFormat="1" x14ac:dyDescent="0.2">
      <c r="A38" s="253"/>
      <c r="B38" s="253"/>
      <c r="C38" s="254"/>
      <c r="D38" s="236"/>
      <c r="E38" s="209" t="s">
        <v>26</v>
      </c>
      <c r="F38" s="209" t="s">
        <v>181</v>
      </c>
      <c r="G38" s="209" t="s">
        <v>77</v>
      </c>
    </row>
    <row r="39" spans="1:7" s="220" customFormat="1" x14ac:dyDescent="0.2">
      <c r="A39" s="253"/>
      <c r="B39" s="253"/>
      <c r="C39" s="254"/>
      <c r="D39" s="236"/>
      <c r="E39" s="253"/>
      <c r="F39" s="253"/>
      <c r="G39" s="254"/>
    </row>
    <row r="40" spans="1:7" s="220" customFormat="1" x14ac:dyDescent="0.2">
      <c r="A40" s="253"/>
      <c r="B40" s="253"/>
      <c r="C40" s="254"/>
      <c r="D40" s="236"/>
      <c r="E40" s="253"/>
      <c r="F40" s="253"/>
      <c r="G40" s="254"/>
    </row>
    <row r="41" spans="1:7" s="220" customFormat="1" x14ac:dyDescent="0.2">
      <c r="A41" s="253"/>
      <c r="B41" s="253"/>
      <c r="C41" s="254"/>
      <c r="D41" s="236"/>
      <c r="E41" s="253"/>
      <c r="F41" s="253"/>
      <c r="G41" s="254"/>
    </row>
    <row r="42" spans="1:7" s="220" customFormat="1" x14ac:dyDescent="0.2">
      <c r="A42" s="253"/>
      <c r="B42" s="253"/>
      <c r="C42" s="254"/>
      <c r="D42" s="236"/>
      <c r="E42" s="253"/>
      <c r="F42" s="253"/>
      <c r="G42" s="254"/>
    </row>
    <row r="43" spans="1:7" s="220" customFormat="1" x14ac:dyDescent="0.2">
      <c r="A43" s="253"/>
      <c r="B43" s="253"/>
      <c r="C43" s="254"/>
      <c r="D43" s="236"/>
      <c r="E43" s="253"/>
      <c r="F43" s="253"/>
      <c r="G43" s="254"/>
    </row>
    <row r="44" spans="1:7" s="220" customFormat="1" x14ac:dyDescent="0.2">
      <c r="A44" s="253"/>
      <c r="B44" s="253"/>
      <c r="C44" s="254"/>
      <c r="D44" s="236"/>
      <c r="E44" s="253"/>
      <c r="F44" s="253"/>
      <c r="G44" s="254"/>
    </row>
    <row r="45" spans="1:7" s="220" customFormat="1" x14ac:dyDescent="0.2">
      <c r="A45" s="253"/>
      <c r="B45" s="253"/>
      <c r="C45" s="254"/>
      <c r="D45" s="236"/>
      <c r="E45" s="253"/>
      <c r="F45" s="253"/>
      <c r="G45" s="254"/>
    </row>
    <row r="46" spans="1:7" s="220" customFormat="1" x14ac:dyDescent="0.2">
      <c r="A46" s="253"/>
      <c r="B46" s="253"/>
      <c r="C46" s="254"/>
      <c r="D46" s="236"/>
      <c r="E46" s="253"/>
      <c r="F46" s="253"/>
      <c r="G46" s="254"/>
    </row>
    <row r="47" spans="1:7" s="220" customFormat="1" x14ac:dyDescent="0.2">
      <c r="A47" s="253"/>
      <c r="B47" s="253"/>
      <c r="C47" s="254"/>
      <c r="D47" s="236"/>
      <c r="E47" s="253"/>
      <c r="F47" s="253"/>
      <c r="G47" s="254"/>
    </row>
    <row r="48" spans="1:7" s="220" customFormat="1" x14ac:dyDescent="0.2">
      <c r="A48" s="210"/>
      <c r="B48" s="236"/>
      <c r="C48" s="239"/>
      <c r="D48" s="236"/>
      <c r="E48" s="253"/>
      <c r="F48" s="253"/>
      <c r="G48" s="254"/>
    </row>
    <row r="49" spans="1:7" s="220" customFormat="1" x14ac:dyDescent="0.2">
      <c r="A49" s="210"/>
      <c r="B49" s="236"/>
      <c r="C49" s="239"/>
      <c r="D49" s="236"/>
      <c r="E49" s="253"/>
      <c r="F49" s="253"/>
      <c r="G49" s="254"/>
    </row>
    <row r="50" spans="1:7" s="220" customFormat="1" x14ac:dyDescent="0.2">
      <c r="A50" s="210"/>
      <c r="B50" s="236"/>
      <c r="C50" s="239"/>
      <c r="D50" s="236"/>
      <c r="E50" s="253"/>
      <c r="F50" s="253"/>
      <c r="G50" s="254"/>
    </row>
    <row r="51" spans="1:7" s="220" customFormat="1" x14ac:dyDescent="0.2">
      <c r="A51" s="210"/>
      <c r="B51" s="236"/>
      <c r="C51" s="239"/>
      <c r="D51" s="236"/>
      <c r="E51" s="253"/>
      <c r="F51" s="253"/>
      <c r="G51" s="254"/>
    </row>
    <row r="52" spans="1:7" s="220" customFormat="1" x14ac:dyDescent="0.2">
      <c r="A52" s="210"/>
      <c r="B52" s="236"/>
      <c r="C52" s="239"/>
      <c r="D52" s="236"/>
      <c r="E52" s="238"/>
      <c r="F52" s="238"/>
    </row>
    <row r="53" spans="1:7" s="218" customFormat="1" x14ac:dyDescent="0.2">
      <c r="A53" s="210"/>
      <c r="B53" s="215"/>
      <c r="C53" s="240"/>
      <c r="D53" s="215"/>
      <c r="E53" s="238"/>
      <c r="F53" s="238"/>
    </row>
    <row r="54" spans="1:7" s="218" customFormat="1" x14ac:dyDescent="0.2">
      <c r="A54" s="210"/>
      <c r="B54" s="216" t="s">
        <v>152</v>
      </c>
      <c r="C54" s="213"/>
      <c r="D54" s="214"/>
      <c r="E54" s="212"/>
      <c r="F54" s="255" t="s">
        <v>185</v>
      </c>
    </row>
    <row r="55" spans="1:7" s="218" customFormat="1" x14ac:dyDescent="0.2">
      <c r="A55" s="210"/>
      <c r="B55" s="216"/>
      <c r="C55" s="213"/>
      <c r="D55" s="214"/>
      <c r="E55" s="212"/>
      <c r="F55" s="219"/>
    </row>
    <row r="56" spans="1:7" s="218" customFormat="1" x14ac:dyDescent="0.2">
      <c r="A56" s="210"/>
      <c r="B56" s="216" t="s">
        <v>153</v>
      </c>
      <c r="C56" s="213"/>
      <c r="D56" s="214"/>
      <c r="E56" s="212"/>
      <c r="F56" s="255" t="s">
        <v>186</v>
      </c>
    </row>
    <row r="57" spans="1:7" s="218" customFormat="1" x14ac:dyDescent="0.2">
      <c r="A57" s="210"/>
      <c r="B57" s="216"/>
      <c r="C57" s="213"/>
      <c r="D57" s="212"/>
      <c r="E57" s="241"/>
      <c r="F57" s="241"/>
    </row>
    <row r="58" spans="1:7" s="218" customFormat="1" x14ac:dyDescent="0.2">
      <c r="A58" s="210"/>
      <c r="B58" s="216"/>
      <c r="C58" s="213"/>
      <c r="D58" s="212"/>
      <c r="E58" s="241"/>
      <c r="F58" s="241"/>
    </row>
    <row r="59" spans="1:7" s="218" customFormat="1" x14ac:dyDescent="0.2">
      <c r="A59" s="220"/>
      <c r="B59" s="216" t="s">
        <v>154</v>
      </c>
      <c r="C59" s="220"/>
      <c r="D59" s="220"/>
      <c r="E59" s="242"/>
      <c r="F59" s="217"/>
    </row>
    <row r="60" spans="1:7" x14ac:dyDescent="0.2">
      <c r="A60" s="354"/>
      <c r="B60" s="354"/>
      <c r="C60" s="354"/>
      <c r="D60" s="354"/>
      <c r="E60" s="354"/>
      <c r="F60" s="354"/>
    </row>
    <row r="61" spans="1:7" x14ac:dyDescent="0.2">
      <c r="B61" s="216"/>
    </row>
    <row r="67" spans="1:6" x14ac:dyDescent="0.2">
      <c r="A67" s="218"/>
      <c r="B67" s="218"/>
      <c r="C67" s="218"/>
      <c r="D67" s="218"/>
      <c r="E67" s="243"/>
      <c r="F67" s="243"/>
    </row>
  </sheetData>
  <mergeCells count="15">
    <mergeCell ref="A6:G6"/>
    <mergeCell ref="C7:E7"/>
    <mergeCell ref="A8:B8"/>
    <mergeCell ref="C8:E8"/>
    <mergeCell ref="A1:G1"/>
    <mergeCell ref="A2:G2"/>
    <mergeCell ref="A3:G3"/>
    <mergeCell ref="A4:G4"/>
    <mergeCell ref="A5:G5"/>
    <mergeCell ref="A60:F60"/>
    <mergeCell ref="A9:G9"/>
    <mergeCell ref="A10:C10"/>
    <mergeCell ref="E10:G10"/>
    <mergeCell ref="A27:C27"/>
    <mergeCell ref="E37:G37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10"/>
  </sheetPr>
  <dimension ref="A1:S818"/>
  <sheetViews>
    <sheetView workbookViewId="0">
      <selection activeCell="B5" sqref="B5:B8"/>
    </sheetView>
  </sheetViews>
  <sheetFormatPr defaultRowHeight="12.75" x14ac:dyDescent="0.2"/>
  <cols>
    <col min="1" max="1" width="3.85546875" style="80" customWidth="1"/>
    <col min="2" max="2" width="20.85546875" style="80" customWidth="1"/>
    <col min="3" max="3" width="9.5703125" style="80" customWidth="1"/>
    <col min="4" max="4" width="25.140625" style="80" customWidth="1"/>
    <col min="5" max="5" width="5.7109375" style="80" customWidth="1"/>
    <col min="6" max="6" width="6.5703125" style="80" customWidth="1"/>
    <col min="7" max="7" width="5.140625" style="80" customWidth="1"/>
    <col min="8" max="8" width="6.140625" style="80" customWidth="1"/>
    <col min="9" max="9" width="8.85546875" style="80" customWidth="1"/>
    <col min="10" max="10" width="8.28515625" style="80" customWidth="1"/>
    <col min="11" max="11" width="9.42578125" style="80" customWidth="1"/>
    <col min="12" max="12" width="3.7109375" style="80" hidden="1" customWidth="1"/>
    <col min="13" max="15" width="7.7109375" style="80" hidden="1" customWidth="1"/>
    <col min="16" max="16" width="8.5703125" style="80" customWidth="1"/>
    <col min="17" max="17" width="6.28515625" style="80" customWidth="1"/>
    <col min="18" max="18" width="5.5703125" style="80" customWidth="1"/>
  </cols>
  <sheetData>
    <row r="1" spans="1:19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9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9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9" ht="15.75" customHeight="1" x14ac:dyDescent="0.2">
      <c r="A4" s="45"/>
      <c r="B4" s="50"/>
      <c r="C4" s="432" t="s">
        <v>306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94"/>
      <c r="P4" s="94"/>
      <c r="Q4" s="45"/>
    </row>
    <row r="5" spans="1:19" ht="15.75" customHeight="1" x14ac:dyDescent="0.2">
      <c r="A5" s="45" t="s">
        <v>11</v>
      </c>
      <c r="B5" s="289" t="s">
        <v>308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94"/>
      <c r="P5" s="48" t="s">
        <v>268</v>
      </c>
      <c r="Q5" s="56"/>
      <c r="R5" s="148"/>
      <c r="S5" s="26"/>
    </row>
    <row r="6" spans="1:19" ht="15.75" customHeight="1" x14ac:dyDescent="0.2">
      <c r="A6" s="45" t="s">
        <v>12</v>
      </c>
      <c r="B6" s="289" t="s">
        <v>225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94"/>
      <c r="P6" s="50" t="s">
        <v>14</v>
      </c>
      <c r="Q6" s="50" t="s">
        <v>107</v>
      </c>
      <c r="S6" s="26"/>
    </row>
    <row r="7" spans="1:19" ht="15.75" customHeight="1" x14ac:dyDescent="0.2">
      <c r="A7" s="149" t="s">
        <v>13</v>
      </c>
      <c r="B7" s="289" t="s">
        <v>224</v>
      </c>
      <c r="C7" s="45"/>
      <c r="D7" s="150"/>
      <c r="E7" s="150"/>
      <c r="F7" s="45"/>
      <c r="G7" s="45"/>
      <c r="H7" s="45"/>
      <c r="I7" s="45"/>
      <c r="J7" s="45"/>
      <c r="K7" s="45"/>
      <c r="L7" s="45"/>
      <c r="P7" s="50" t="s">
        <v>15</v>
      </c>
      <c r="S7" s="26"/>
    </row>
    <row r="8" spans="1:19" ht="15.75" customHeight="1" x14ac:dyDescent="0.2">
      <c r="A8" s="149" t="s">
        <v>0</v>
      </c>
      <c r="B8" s="288" t="s">
        <v>309</v>
      </c>
      <c r="C8" s="45"/>
      <c r="D8" s="150"/>
      <c r="E8" s="150"/>
      <c r="F8" s="45"/>
      <c r="G8" s="45"/>
      <c r="H8" s="45"/>
      <c r="I8" s="45"/>
      <c r="J8" s="45"/>
      <c r="K8" s="45"/>
      <c r="L8" s="45"/>
      <c r="P8" s="50"/>
      <c r="S8" s="26"/>
    </row>
    <row r="9" spans="1:19" ht="12.75" customHeight="1" x14ac:dyDescent="0.2">
      <c r="A9" s="164" t="str">
        <f>Заголовки!A12</f>
        <v>г.Чебоксары, стадион "Олимпийский"</v>
      </c>
      <c r="B9" s="45"/>
      <c r="C9" s="45"/>
      <c r="D9" s="45"/>
      <c r="E9" s="45"/>
      <c r="F9" s="54" t="s">
        <v>33</v>
      </c>
      <c r="G9" s="54"/>
      <c r="H9" s="54"/>
      <c r="J9" s="45"/>
      <c r="K9" s="45"/>
      <c r="M9" s="45"/>
      <c r="Q9" s="55" t="s">
        <v>16</v>
      </c>
    </row>
    <row r="10" spans="1:19" ht="13.5" thickBot="1" x14ac:dyDescent="0.25">
      <c r="A10" s="145"/>
      <c r="B10" s="45"/>
      <c r="D10" s="151"/>
      <c r="E10" s="151"/>
      <c r="F10" s="146" t="s">
        <v>122</v>
      </c>
      <c r="G10" s="146"/>
      <c r="H10" s="146"/>
      <c r="I10" s="151"/>
      <c r="J10" s="151"/>
      <c r="K10" s="151"/>
      <c r="L10" s="151"/>
      <c r="M10" s="151"/>
      <c r="N10" s="151"/>
      <c r="O10" s="151"/>
      <c r="P10" s="151"/>
    </row>
    <row r="11" spans="1:19" ht="17.25" customHeight="1" thickBot="1" x14ac:dyDescent="0.25">
      <c r="A11" s="429" t="s">
        <v>40</v>
      </c>
      <c r="B11" s="403" t="s">
        <v>48</v>
      </c>
      <c r="C11" s="403" t="s">
        <v>38</v>
      </c>
      <c r="D11" s="403" t="s">
        <v>43</v>
      </c>
      <c r="E11" s="392" t="s">
        <v>29</v>
      </c>
      <c r="F11" s="403" t="s">
        <v>4</v>
      </c>
      <c r="G11" s="389" t="s">
        <v>114</v>
      </c>
      <c r="H11" s="389" t="s">
        <v>115</v>
      </c>
      <c r="I11" s="418" t="s">
        <v>27</v>
      </c>
      <c r="J11" s="419"/>
      <c r="K11" s="419"/>
      <c r="L11" s="419"/>
      <c r="M11" s="419"/>
      <c r="N11" s="419"/>
      <c r="O11" s="420"/>
      <c r="P11" s="403" t="s">
        <v>5</v>
      </c>
      <c r="Q11" s="427" t="s">
        <v>26</v>
      </c>
      <c r="R11" s="403" t="s">
        <v>6</v>
      </c>
    </row>
    <row r="12" spans="1:19" ht="21.75" thickBot="1" x14ac:dyDescent="0.25">
      <c r="A12" s="430"/>
      <c r="B12" s="415"/>
      <c r="C12" s="415"/>
      <c r="D12" s="415"/>
      <c r="E12" s="431"/>
      <c r="F12" s="414"/>
      <c r="G12" s="390"/>
      <c r="H12" s="390"/>
      <c r="I12" s="152" t="s">
        <v>7</v>
      </c>
      <c r="J12" s="152" t="s">
        <v>8</v>
      </c>
      <c r="K12" s="152" t="s">
        <v>9</v>
      </c>
      <c r="L12" s="153" t="s">
        <v>40</v>
      </c>
      <c r="M12" s="152" t="s">
        <v>17</v>
      </c>
      <c r="N12" s="152" t="s">
        <v>18</v>
      </c>
      <c r="O12" s="152" t="s">
        <v>19</v>
      </c>
      <c r="P12" s="415"/>
      <c r="Q12" s="428"/>
      <c r="R12" s="415"/>
    </row>
    <row r="13" spans="1:19" ht="15.95" customHeight="1" x14ac:dyDescent="0.2">
      <c r="A13" s="64" t="s">
        <v>7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268"/>
      <c r="G13" s="68" t="e">
        <f>VLOOKUP($F13,#REF!,12,FALSE)</f>
        <v>#REF!</v>
      </c>
      <c r="H13" s="68" t="e">
        <f>VLOOKUP($F13,#REF!,13,FALSE)</f>
        <v>#REF!</v>
      </c>
      <c r="I13" s="67"/>
      <c r="J13" s="67"/>
      <c r="K13" s="67"/>
      <c r="L13" s="67"/>
      <c r="M13" s="154"/>
      <c r="N13" s="155"/>
      <c r="O13" s="155"/>
      <c r="P13" s="155"/>
      <c r="Q13" s="155"/>
      <c r="R13" s="69" t="e">
        <f>VLOOKUP($F13,#REF!,9,FALSE)</f>
        <v>#REF!</v>
      </c>
    </row>
    <row r="14" spans="1:19" ht="15.95" customHeight="1" x14ac:dyDescent="0.2">
      <c r="A14" s="67" t="s">
        <v>8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268"/>
      <c r="G14" s="68" t="e">
        <f>VLOOKUP($F14,#REF!,12,FALSE)</f>
        <v>#REF!</v>
      </c>
      <c r="H14" s="68" t="e">
        <f>VLOOKUP($F14,#REF!,13,FALSE)</f>
        <v>#REF!</v>
      </c>
      <c r="I14" s="67"/>
      <c r="J14" s="67"/>
      <c r="K14" s="67"/>
      <c r="L14" s="67"/>
      <c r="M14" s="154"/>
      <c r="N14" s="155"/>
      <c r="O14" s="155"/>
      <c r="P14" s="155"/>
      <c r="Q14" s="155"/>
      <c r="R14" s="69" t="e">
        <f>VLOOKUP($F14,#REF!,9,FALSE)</f>
        <v>#REF!</v>
      </c>
    </row>
    <row r="15" spans="1:19" ht="15.95" customHeight="1" x14ac:dyDescent="0.2">
      <c r="A15" s="64" t="s">
        <v>9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268"/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154"/>
      <c r="N15" s="155"/>
      <c r="O15" s="155"/>
      <c r="P15" s="155"/>
      <c r="Q15" s="155"/>
      <c r="R15" s="69" t="e">
        <f>VLOOKUP($F15,#REF!,9,FALSE)</f>
        <v>#REF!</v>
      </c>
    </row>
    <row r="16" spans="1:19" ht="15.95" customHeight="1" x14ac:dyDescent="0.2">
      <c r="A16" s="67" t="s">
        <v>17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268"/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154"/>
      <c r="N16" s="155"/>
      <c r="O16" s="155"/>
      <c r="P16" s="155"/>
      <c r="Q16" s="155"/>
      <c r="R16" s="69" t="e">
        <f>VLOOKUP($F16,#REF!,9,FALSE)</f>
        <v>#REF!</v>
      </c>
    </row>
    <row r="17" spans="1:18" ht="15.95" customHeight="1" x14ac:dyDescent="0.2">
      <c r="A17" s="64" t="s">
        <v>18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268"/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154"/>
      <c r="N17" s="155"/>
      <c r="O17" s="155"/>
      <c r="P17" s="155"/>
      <c r="Q17" s="155"/>
      <c r="R17" s="69" t="e">
        <f>VLOOKUP($F17,#REF!,9,FALSE)</f>
        <v>#REF!</v>
      </c>
    </row>
    <row r="18" spans="1:18" ht="15.95" customHeight="1" x14ac:dyDescent="0.2">
      <c r="A18" s="67" t="s">
        <v>19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268"/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154"/>
      <c r="N18" s="155"/>
      <c r="O18" s="155"/>
      <c r="P18" s="155"/>
      <c r="Q18" s="155"/>
      <c r="R18" s="69" t="e">
        <f>VLOOKUP($F18,#REF!,9,FALSE)</f>
        <v>#REF!</v>
      </c>
    </row>
    <row r="19" spans="1:18" ht="15.95" customHeight="1" x14ac:dyDescent="0.2">
      <c r="A19" s="64" t="s">
        <v>20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268"/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154"/>
      <c r="N19" s="155"/>
      <c r="O19" s="155"/>
      <c r="P19" s="155"/>
      <c r="Q19" s="155"/>
      <c r="R19" s="69" t="e">
        <f>VLOOKUP($F19,#REF!,9,FALSE)</f>
        <v>#REF!</v>
      </c>
    </row>
    <row r="20" spans="1:18" ht="15.95" customHeight="1" x14ac:dyDescent="0.2">
      <c r="A20" s="64" t="s">
        <v>59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268"/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154"/>
      <c r="N20" s="155"/>
      <c r="O20" s="155"/>
      <c r="P20" s="155"/>
      <c r="Q20" s="155"/>
      <c r="R20" s="69" t="e">
        <f>VLOOKUP($F20,#REF!,9,FALSE)</f>
        <v>#REF!</v>
      </c>
    </row>
    <row r="21" spans="1:18" ht="15.95" customHeight="1" x14ac:dyDescent="0.2">
      <c r="A21" s="67" t="s">
        <v>66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268"/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154"/>
      <c r="N21" s="155"/>
      <c r="O21" s="155"/>
      <c r="P21" s="155"/>
      <c r="Q21" s="155"/>
      <c r="R21" s="69" t="e">
        <f>VLOOKUP($F21,#REF!,9,FALSE)</f>
        <v>#REF!</v>
      </c>
    </row>
    <row r="22" spans="1:18" ht="15.95" customHeight="1" x14ac:dyDescent="0.2">
      <c r="A22" s="64" t="s">
        <v>65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268"/>
      <c r="G22" s="68" t="e">
        <f>VLOOKUP($F22,#REF!,12,FALSE)</f>
        <v>#REF!</v>
      </c>
      <c r="H22" s="68" t="e">
        <f>VLOOKUP($F22,#REF!,13,FALSE)</f>
        <v>#REF!</v>
      </c>
      <c r="I22" s="67"/>
      <c r="J22" s="67"/>
      <c r="K22" s="67"/>
      <c r="L22" s="67"/>
      <c r="M22" s="154"/>
      <c r="N22" s="155"/>
      <c r="O22" s="155"/>
      <c r="P22" s="155"/>
      <c r="Q22" s="155"/>
      <c r="R22" s="69" t="e">
        <f>VLOOKUP($F22,#REF!,9,FALSE)</f>
        <v>#REF!</v>
      </c>
    </row>
    <row r="23" spans="1:18" ht="15.95" customHeight="1" x14ac:dyDescent="0.2">
      <c r="A23" s="64" t="s">
        <v>64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268"/>
      <c r="G23" s="68" t="e">
        <f>VLOOKUP($F23,#REF!,12,FALSE)</f>
        <v>#REF!</v>
      </c>
      <c r="H23" s="68" t="e">
        <f>VLOOKUP($F23,#REF!,13,FALSE)</f>
        <v>#REF!</v>
      </c>
      <c r="I23" s="67"/>
      <c r="J23" s="67"/>
      <c r="K23" s="67"/>
      <c r="L23" s="67"/>
      <c r="M23" s="154"/>
      <c r="N23" s="155"/>
      <c r="O23" s="155"/>
      <c r="P23" s="155"/>
      <c r="Q23" s="155"/>
      <c r="R23" s="69" t="e">
        <f>VLOOKUP($F23,#REF!,9,FALSE)</f>
        <v>#REF!</v>
      </c>
    </row>
    <row r="24" spans="1:18" ht="15.95" customHeight="1" x14ac:dyDescent="0.2">
      <c r="A24" s="67" t="s">
        <v>63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268"/>
      <c r="G24" s="68" t="e">
        <f>VLOOKUP($F24,#REF!,12,FALSE)</f>
        <v>#REF!</v>
      </c>
      <c r="H24" s="68" t="e">
        <f>VLOOKUP($F24,#REF!,13,FALSE)</f>
        <v>#REF!</v>
      </c>
      <c r="I24" s="67"/>
      <c r="J24" s="67"/>
      <c r="K24" s="67"/>
      <c r="L24" s="67"/>
      <c r="M24" s="154"/>
      <c r="N24" s="155"/>
      <c r="O24" s="155"/>
      <c r="P24" s="155"/>
      <c r="Q24" s="155"/>
      <c r="R24" s="69" t="e">
        <f>VLOOKUP($F24,#REF!,9,FALSE)</f>
        <v>#REF!</v>
      </c>
    </row>
    <row r="25" spans="1:18" ht="15.95" customHeight="1" x14ac:dyDescent="0.2">
      <c r="A25" s="64" t="s">
        <v>62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268"/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154"/>
      <c r="N25" s="155"/>
      <c r="O25" s="155"/>
      <c r="P25" s="155"/>
      <c r="Q25" s="155"/>
      <c r="R25" s="69" t="e">
        <f>VLOOKUP($F25,#REF!,9,FALSE)</f>
        <v>#REF!</v>
      </c>
    </row>
    <row r="26" spans="1:18" ht="15.95" customHeight="1" x14ac:dyDescent="0.2">
      <c r="A26" s="64" t="s">
        <v>61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268"/>
      <c r="G26" s="68" t="e">
        <f>VLOOKUP($F26,#REF!,12,FALSE)</f>
        <v>#REF!</v>
      </c>
      <c r="H26" s="68" t="e">
        <f>VLOOKUP($F26,#REF!,13,FALSE)</f>
        <v>#REF!</v>
      </c>
      <c r="I26" s="67"/>
      <c r="J26" s="67"/>
      <c r="K26" s="67"/>
      <c r="L26" s="67"/>
      <c r="M26" s="154"/>
      <c r="N26" s="155"/>
      <c r="O26" s="155"/>
      <c r="P26" s="155"/>
      <c r="Q26" s="155"/>
      <c r="R26" s="69" t="e">
        <f>VLOOKUP($F26,#REF!,9,FALSE)</f>
        <v>#REF!</v>
      </c>
    </row>
    <row r="27" spans="1:18" ht="15.95" customHeight="1" x14ac:dyDescent="0.2">
      <c r="A27" s="67" t="s">
        <v>60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268"/>
      <c r="G27" s="68" t="e">
        <f>VLOOKUP($F27,#REF!,12,FALSE)</f>
        <v>#REF!</v>
      </c>
      <c r="H27" s="68" t="e">
        <f>VLOOKUP($F27,#REF!,13,FALSE)</f>
        <v>#REF!</v>
      </c>
      <c r="I27" s="67"/>
      <c r="J27" s="67"/>
      <c r="K27" s="67"/>
      <c r="L27" s="67"/>
      <c r="M27" s="154"/>
      <c r="N27" s="155"/>
      <c r="O27" s="155"/>
      <c r="P27" s="155"/>
      <c r="Q27" s="155"/>
      <c r="R27" s="69" t="e">
        <f>VLOOKUP($F27,#REF!,9,FALSE)</f>
        <v>#REF!</v>
      </c>
    </row>
    <row r="28" spans="1:18" ht="15.95" customHeight="1" x14ac:dyDescent="0.2">
      <c r="A28" s="64" t="s">
        <v>67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268"/>
      <c r="G28" s="68" t="e">
        <f>VLOOKUP($F28,#REF!,12,FALSE)</f>
        <v>#REF!</v>
      </c>
      <c r="H28" s="68" t="e">
        <f>VLOOKUP($F28,#REF!,13,FALSE)</f>
        <v>#REF!</v>
      </c>
      <c r="I28" s="67"/>
      <c r="J28" s="67"/>
      <c r="K28" s="67"/>
      <c r="L28" s="67"/>
      <c r="M28" s="154"/>
      <c r="N28" s="155"/>
      <c r="O28" s="155"/>
      <c r="P28" s="155"/>
      <c r="Q28" s="155"/>
      <c r="R28" s="69" t="e">
        <f>VLOOKUP($F28,#REF!,9,FALSE)</f>
        <v>#REF!</v>
      </c>
    </row>
    <row r="29" spans="1:18" ht="15.95" customHeight="1" x14ac:dyDescent="0.2">
      <c r="A29" s="64" t="s">
        <v>68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268"/>
      <c r="G29" s="68" t="e">
        <f>VLOOKUP($F29,#REF!,12,FALSE)</f>
        <v>#REF!</v>
      </c>
      <c r="H29" s="68" t="e">
        <f>VLOOKUP($F29,#REF!,13,FALSE)</f>
        <v>#REF!</v>
      </c>
      <c r="I29" s="67"/>
      <c r="J29" s="67"/>
      <c r="K29" s="67"/>
      <c r="L29" s="67"/>
      <c r="M29" s="154"/>
      <c r="N29" s="155"/>
      <c r="O29" s="155"/>
      <c r="P29" s="155"/>
      <c r="Q29" s="155"/>
      <c r="R29" s="69" t="e">
        <f>VLOOKUP($F29,#REF!,9,FALSE)</f>
        <v>#REF!</v>
      </c>
    </row>
    <row r="30" spans="1:18" ht="15.95" customHeight="1" x14ac:dyDescent="0.2">
      <c r="A30" s="64" t="s">
        <v>69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268"/>
      <c r="G30" s="68" t="e">
        <f>VLOOKUP($F30,#REF!,12,FALSE)</f>
        <v>#REF!</v>
      </c>
      <c r="H30" s="68" t="e">
        <f>VLOOKUP($F30,#REF!,13,FALSE)</f>
        <v>#REF!</v>
      </c>
      <c r="I30" s="67"/>
      <c r="J30" s="67"/>
      <c r="K30" s="67"/>
      <c r="L30" s="67"/>
      <c r="M30" s="154"/>
      <c r="N30" s="155"/>
      <c r="O30" s="155"/>
      <c r="P30" s="155"/>
      <c r="Q30" s="155"/>
      <c r="R30" s="69" t="e">
        <f>VLOOKUP($F30,#REF!,9,FALSE)</f>
        <v>#REF!</v>
      </c>
    </row>
    <row r="31" spans="1:18" x14ac:dyDescent="0.2">
      <c r="A31" s="74"/>
      <c r="B31" s="77"/>
      <c r="C31" s="38"/>
      <c r="D31" s="77"/>
      <c r="E31" s="77"/>
      <c r="F31" s="74"/>
      <c r="G31" s="74"/>
      <c r="H31" s="74"/>
      <c r="I31" s="74"/>
      <c r="J31" s="74"/>
      <c r="K31" s="74"/>
      <c r="L31" s="74"/>
      <c r="M31" s="90"/>
      <c r="N31" s="37"/>
      <c r="O31" s="37"/>
      <c r="P31" s="37"/>
      <c r="Q31" s="37"/>
      <c r="R31" s="103"/>
    </row>
    <row r="32" spans="1:18" x14ac:dyDescent="0.2">
      <c r="A32" s="74"/>
      <c r="B32" s="111" t="s">
        <v>150</v>
      </c>
      <c r="C32" s="38"/>
      <c r="D32" s="111" t="s">
        <v>34</v>
      </c>
      <c r="E32" s="111"/>
      <c r="F32" s="74"/>
      <c r="G32" s="74"/>
      <c r="H32" s="74"/>
      <c r="I32" s="74"/>
      <c r="J32" s="111" t="s">
        <v>49</v>
      </c>
      <c r="K32" s="74"/>
      <c r="L32" s="74"/>
      <c r="M32" s="90"/>
      <c r="N32" s="111" t="s">
        <v>35</v>
      </c>
      <c r="O32" s="37"/>
      <c r="P32" s="37"/>
      <c r="Q32" s="37"/>
      <c r="R32" s="103"/>
    </row>
    <row r="33" spans="1:18" x14ac:dyDescent="0.2">
      <c r="A33" s="74"/>
      <c r="B33" s="77"/>
      <c r="C33" s="38"/>
      <c r="D33" s="77"/>
      <c r="E33" s="77"/>
      <c r="F33" s="74"/>
      <c r="G33" s="74"/>
      <c r="H33" s="74"/>
      <c r="I33" s="74"/>
      <c r="J33" s="74"/>
      <c r="K33" s="74"/>
      <c r="L33" s="74"/>
      <c r="M33" s="90"/>
      <c r="N33" s="37"/>
      <c r="O33" s="37"/>
      <c r="P33" s="37"/>
      <c r="Q33" s="37"/>
      <c r="R33" s="103"/>
    </row>
    <row r="34" spans="1:18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8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8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8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8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8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8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8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8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18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8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8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8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8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8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1:13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1:13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</row>
    <row r="65" spans="1:13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3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1:13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1:13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1:13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1:13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3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spans="1:13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</row>
    <row r="91" spans="1:13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spans="1:13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3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spans="1:13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spans="1:13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1:13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3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spans="1:13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spans="1:13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spans="1:13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spans="1:13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spans="1:13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spans="1:13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spans="1:13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spans="1:13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spans="1:13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spans="1:13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spans="1:13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spans="1:13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spans="1:13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spans="1:13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spans="1:13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spans="1:13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spans="1:13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spans="1:13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spans="1:13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spans="1:13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spans="1:13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spans="1:13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spans="1:13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spans="1:13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spans="1:13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</row>
    <row r="233" spans="1:13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</row>
    <row r="234" spans="1:13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3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</row>
    <row r="242" spans="1:13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</row>
    <row r="244" spans="1:13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</row>
    <row r="245" spans="1:13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pans="1:13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</row>
    <row r="248" spans="1:13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</row>
    <row r="249" spans="1:13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</row>
    <row r="250" spans="1:13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</row>
    <row r="251" spans="1:13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13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</row>
    <row r="255" spans="1:13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</row>
    <row r="256" spans="1:13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</row>
    <row r="257" spans="1:13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</row>
    <row r="259" spans="1:13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</row>
    <row r="260" spans="1:13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</row>
    <row r="261" spans="1:13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</row>
    <row r="262" spans="1:13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</row>
    <row r="263" spans="1:13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</row>
    <row r="264" spans="1:13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3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</row>
    <row r="271" spans="1:13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</row>
    <row r="272" spans="1:13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</row>
    <row r="273" spans="1:13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</row>
    <row r="274" spans="1:13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</row>
    <row r="275" spans="1:13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</row>
    <row r="277" spans="1:13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3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</row>
    <row r="281" spans="1:13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</row>
    <row r="282" spans="1:13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</row>
    <row r="283" spans="1:13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</row>
    <row r="284" spans="1:13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</row>
    <row r="285" spans="1:13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</row>
    <row r="286" spans="1:13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</row>
    <row r="288" spans="1:13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</row>
    <row r="289" spans="1:13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</row>
    <row r="290" spans="1:13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</row>
    <row r="292" spans="1:13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</row>
    <row r="293" spans="1:13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</row>
    <row r="294" spans="1:13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</row>
    <row r="295" spans="1:13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</row>
    <row r="296" spans="1:13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</row>
    <row r="297" spans="1:13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</row>
    <row r="299" spans="1:13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</row>
    <row r="300" spans="1:13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</row>
    <row r="301" spans="1:13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</row>
    <row r="302" spans="1:13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</row>
    <row r="303" spans="1:13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</row>
    <row r="304" spans="1:13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</row>
    <row r="305" spans="1:13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</row>
    <row r="306" spans="1:13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</row>
    <row r="307" spans="1:13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</row>
    <row r="308" spans="1:13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</row>
    <row r="310" spans="1:13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</row>
    <row r="311" spans="1:13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</row>
    <row r="312" spans="1:13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</row>
    <row r="313" spans="1:13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</row>
    <row r="314" spans="1:13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3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</row>
    <row r="316" spans="1:13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</row>
    <row r="317" spans="1:13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</row>
    <row r="318" spans="1:13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</row>
    <row r="319" spans="1:13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</row>
    <row r="321" spans="1:13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</row>
    <row r="322" spans="1:13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</row>
    <row r="323" spans="1:13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</row>
    <row r="325" spans="1:13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</row>
    <row r="326" spans="1:13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1:13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</row>
    <row r="328" spans="1:13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</row>
    <row r="329" spans="1:13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</row>
    <row r="330" spans="1:13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</row>
    <row r="332" spans="1:13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</row>
    <row r="333" spans="1:13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</row>
    <row r="334" spans="1:13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</row>
    <row r="335" spans="1:13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</row>
    <row r="337" spans="1:13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</row>
    <row r="338" spans="1:13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</row>
    <row r="339" spans="1:13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</row>
    <row r="343" spans="1:13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</row>
    <row r="344" spans="1:13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13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</row>
    <row r="347" spans="1:13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</row>
    <row r="348" spans="1:13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</row>
    <row r="349" spans="1:13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</row>
    <row r="350" spans="1:13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</row>
    <row r="351" spans="1:13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3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</row>
    <row r="354" spans="1:13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</row>
    <row r="355" spans="1:13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</row>
    <row r="356" spans="1:13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</row>
    <row r="357" spans="1:13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</row>
    <row r="358" spans="1:13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</row>
    <row r="359" spans="1:13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</row>
    <row r="360" spans="1:13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</row>
    <row r="361" spans="1:13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</row>
    <row r="362" spans="1:13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</row>
    <row r="363" spans="1:13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</row>
    <row r="365" spans="1:13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</row>
    <row r="366" spans="1:13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</row>
    <row r="367" spans="1:13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</row>
    <row r="368" spans="1:13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</row>
    <row r="369" spans="1:13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3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</row>
    <row r="371" spans="1:13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</row>
    <row r="372" spans="1:13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</row>
    <row r="373" spans="1:13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</row>
    <row r="374" spans="1:13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</row>
    <row r="376" spans="1:13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</row>
    <row r="377" spans="1:13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</row>
    <row r="378" spans="1:13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</row>
    <row r="379" spans="1:13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</row>
    <row r="380" spans="1:13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</row>
    <row r="381" spans="1:13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</row>
    <row r="382" spans="1:13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</row>
    <row r="383" spans="1:13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</row>
    <row r="384" spans="1:13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</row>
    <row r="385" spans="1:13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</row>
    <row r="386" spans="1:13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</row>
    <row r="388" spans="1:13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</row>
    <row r="389" spans="1:13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</row>
    <row r="390" spans="1:13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</row>
    <row r="391" spans="1:13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</row>
    <row r="392" spans="1:13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</row>
    <row r="393" spans="1:13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</row>
    <row r="394" spans="1:13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spans="1:13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</row>
    <row r="396" spans="1:13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</row>
    <row r="397" spans="1:13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spans="1:13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spans="1:13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spans="1:13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spans="1:13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spans="1:13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spans="1:13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spans="1:13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spans="1:13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spans="1:13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spans="1:13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spans="1:13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spans="1:13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spans="1:13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spans="1:13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spans="1:13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spans="1:13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3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spans="1:13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1:13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1:13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1:13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spans="1:13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spans="1:13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spans="1:13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spans="1:13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spans="1:13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spans="1:13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spans="1:13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spans="1:13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spans="1:13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spans="1:13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spans="1:13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spans="1:13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spans="1:13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spans="1:13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spans="1:13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spans="1:13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spans="1:13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spans="1:13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spans="1:13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spans="1:13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spans="1:13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spans="1:13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spans="1:13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spans="1:13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spans="1:13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spans="1:13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spans="1:13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spans="1:13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spans="1:13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spans="1:13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spans="1:13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spans="1:13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spans="1:13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spans="1:13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spans="1:13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spans="1:13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spans="1:13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spans="1:13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spans="1:13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spans="1:13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spans="1:13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spans="1:13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spans="1:13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spans="1:13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spans="1:13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spans="1:13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spans="1:13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spans="1:13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spans="1:13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spans="1:13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spans="1:13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spans="1:13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spans="1:13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spans="1:13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3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spans="1:13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spans="1:13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spans="1:13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spans="1:13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spans="1:13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spans="1:13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spans="1:13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spans="1:13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spans="1:13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spans="1:13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spans="1:13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spans="1:13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spans="1:13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spans="1:13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spans="1:13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spans="1:13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spans="1:13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spans="1:13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spans="1:13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spans="1:13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spans="1:13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spans="1:13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spans="1:13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spans="1:13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spans="1:13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spans="1:13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spans="1:13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spans="1:13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spans="1:13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spans="1:13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spans="1:13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spans="1:13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spans="1:13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spans="1:13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spans="1:13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spans="1:13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spans="1:13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spans="1:13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spans="1:13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spans="1:13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spans="1:13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spans="1:13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spans="1:13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spans="1:13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3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spans="1:13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spans="1:13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spans="1:13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spans="1:13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spans="1:13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spans="1:13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spans="1:13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spans="1:13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spans="1:13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spans="1:13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spans="1:13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spans="1:13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spans="1:13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spans="1:13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spans="1:13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spans="1:13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spans="1:13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spans="1:13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spans="1:13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spans="1:13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spans="1:13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spans="1:13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spans="1:13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spans="1:13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spans="1:13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spans="1:13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spans="1:13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spans="1:13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spans="1:13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spans="1:13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spans="1:13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spans="1:13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spans="1:13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spans="1:13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spans="1:13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spans="1:13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spans="1:13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spans="1:13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spans="1:13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spans="1:13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spans="1:13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spans="1:13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spans="1:13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spans="1:13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spans="1:13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spans="1:13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spans="1:13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spans="1:13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spans="1:13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spans="1:13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spans="1:13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spans="1:13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spans="1:13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spans="1:13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spans="1:13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spans="1:13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spans="1:13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spans="1:13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spans="1:13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spans="1:13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spans="1:13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spans="1:13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spans="1:13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spans="1:13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spans="1:13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spans="1:13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spans="1:13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spans="1:13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spans="1:13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spans="1:13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spans="1:13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spans="1:13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spans="1:13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spans="1:13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spans="1:13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spans="1:13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spans="1:13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spans="1:13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spans="1:13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spans="1:13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spans="1:13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spans="1:13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spans="1:13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spans="1:13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spans="1:13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spans="1:13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spans="1:13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spans="1:13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spans="1:13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3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spans="1:13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spans="1:13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spans="1:13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spans="1:13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spans="1:13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spans="1:13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spans="1:13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spans="1:13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spans="1:13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spans="1:13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spans="1:13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spans="1:13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spans="1:13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spans="1:13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spans="1:13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spans="1:13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spans="1:13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spans="1:13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spans="1:13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spans="1:13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spans="1:13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spans="1:13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spans="1:13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spans="1:13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spans="1:13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spans="1:13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spans="1:13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spans="1:13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spans="1:13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spans="1:13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spans="1:13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spans="1:13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spans="1:13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spans="1:13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spans="1:13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spans="1:13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spans="1:13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spans="1:13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spans="1:13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spans="1:13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spans="1:13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spans="1:13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spans="1:13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spans="1:13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spans="1:13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spans="1:13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spans="1:13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spans="1:13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spans="1:13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spans="1:13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spans="1:13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spans="1:13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spans="1:13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spans="1:13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spans="1:13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spans="1:13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spans="1:13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spans="1:13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spans="1:13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spans="1:13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spans="1:13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spans="1:13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spans="1:13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spans="1:13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spans="1:13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spans="1:13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spans="1:13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spans="1:13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spans="1:13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spans="1:13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spans="1:13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spans="1:13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spans="1:13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spans="1:13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spans="1:13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spans="1:13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spans="1:13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spans="1:13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spans="1:13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spans="1:13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spans="1:13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spans="1:13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spans="1:13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spans="1:13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spans="1:13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spans="1:13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spans="1:13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spans="1:13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spans="1:13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spans="1:13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spans="1:13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3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spans="1:13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spans="1:13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spans="1:13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spans="1:13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spans="1:13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spans="1:13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spans="1:13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spans="1:13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spans="1:13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spans="1:13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spans="1:13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spans="1:13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spans="1:13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spans="1:13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spans="1:13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spans="1:13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spans="1:13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spans="1:13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spans="1:13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spans="1:13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spans="1:13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spans="1:13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spans="1:13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spans="1:13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spans="1:13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spans="1:13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spans="1:13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spans="1:13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spans="1:13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spans="1:13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spans="1:13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spans="1:13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spans="1:13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spans="1:13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spans="1:13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spans="1:13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spans="1:13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spans="1:13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spans="1:13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spans="1:13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spans="1:13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spans="1:13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spans="1:13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spans="1:13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spans="1:13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3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spans="1:13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spans="1:13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spans="1:13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spans="1:13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spans="1:13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spans="1:13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spans="1:13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spans="1:13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spans="1:13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spans="1:13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spans="1:13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spans="1:13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spans="1:13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spans="1:13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spans="1:13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spans="1:13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spans="1:13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spans="1:13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spans="1:13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spans="1:13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spans="1:13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spans="1:13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spans="1:13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spans="1:13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spans="1:13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spans="1:13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spans="1:13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spans="1:13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spans="1:13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spans="1:13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spans="1:13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spans="1:13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spans="1:13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</sheetData>
  <mergeCells count="15">
    <mergeCell ref="E11:E12"/>
    <mergeCell ref="A1:R1"/>
    <mergeCell ref="A2:R2"/>
    <mergeCell ref="C4:N6"/>
    <mergeCell ref="A11:A12"/>
    <mergeCell ref="B11:B12"/>
    <mergeCell ref="C11:C12"/>
    <mergeCell ref="D11:D12"/>
    <mergeCell ref="F11:F12"/>
    <mergeCell ref="G11:G12"/>
    <mergeCell ref="H11:H12"/>
    <mergeCell ref="I11:O11"/>
    <mergeCell ref="P11:P12"/>
    <mergeCell ref="Q11:Q12"/>
    <mergeCell ref="R11:R12"/>
  </mergeCells>
  <phoneticPr fontId="2" type="noConversion"/>
  <printOptions horizontalCentered="1"/>
  <pageMargins left="0.70866141732283472" right="0.70866141732283472" top="0.35433070866141736" bottom="0.35433070866141736" header="0" footer="0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tabColor indexed="10"/>
  </sheetPr>
  <dimension ref="A1:R1331"/>
  <sheetViews>
    <sheetView workbookViewId="0">
      <selection activeCell="B5" sqref="B5:B8"/>
    </sheetView>
  </sheetViews>
  <sheetFormatPr defaultRowHeight="12.75" x14ac:dyDescent="0.2"/>
  <cols>
    <col min="1" max="1" width="3.85546875" style="80" customWidth="1"/>
    <col min="2" max="2" width="20.85546875" style="80" customWidth="1"/>
    <col min="3" max="3" width="9.5703125" style="80" customWidth="1"/>
    <col min="4" max="4" width="25.140625" style="80" customWidth="1"/>
    <col min="5" max="5" width="6.85546875" style="80" customWidth="1"/>
    <col min="6" max="6" width="6.5703125" style="80" customWidth="1"/>
    <col min="7" max="7" width="5.140625" style="80" customWidth="1"/>
    <col min="8" max="8" width="6.140625" style="80" customWidth="1"/>
    <col min="9" max="9" width="8.85546875" style="80" customWidth="1"/>
    <col min="10" max="10" width="8.28515625" style="80" customWidth="1"/>
    <col min="11" max="11" width="9.42578125" style="80" customWidth="1"/>
    <col min="12" max="12" width="3.7109375" style="80" hidden="1" customWidth="1"/>
    <col min="13" max="15" width="7.7109375" style="80" hidden="1" customWidth="1"/>
    <col min="16" max="16" width="8.5703125" style="80" customWidth="1"/>
    <col min="17" max="17" width="6.28515625" style="80" customWidth="1"/>
    <col min="18" max="18" width="8.140625" style="80" customWidth="1"/>
  </cols>
  <sheetData>
    <row r="1" spans="1:18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8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8" ht="12.75" customHeight="1" x14ac:dyDescent="0.2">
      <c r="A4" s="45"/>
      <c r="B4" s="50"/>
      <c r="C4" s="421" t="s">
        <v>304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94"/>
      <c r="P4" s="94"/>
      <c r="Q4" s="45"/>
    </row>
    <row r="5" spans="1:18" ht="15.75" customHeight="1" x14ac:dyDescent="0.2">
      <c r="A5" s="45" t="s">
        <v>11</v>
      </c>
      <c r="B5" s="289" t="s">
        <v>227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94"/>
      <c r="P5" s="48" t="s">
        <v>264</v>
      </c>
      <c r="Q5" s="56"/>
      <c r="R5" s="148"/>
    </row>
    <row r="6" spans="1:18" ht="12.75" customHeight="1" x14ac:dyDescent="0.2">
      <c r="A6" s="45" t="s">
        <v>12</v>
      </c>
      <c r="B6" s="289" t="s">
        <v>227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94"/>
      <c r="P6" s="50" t="s">
        <v>14</v>
      </c>
      <c r="Q6" s="50" t="s">
        <v>277</v>
      </c>
    </row>
    <row r="7" spans="1:18" ht="16.5" x14ac:dyDescent="0.2">
      <c r="A7" s="149" t="s">
        <v>13</v>
      </c>
      <c r="B7" s="289" t="s">
        <v>226</v>
      </c>
      <c r="C7" s="45"/>
      <c r="D7" s="150"/>
      <c r="E7" s="150"/>
      <c r="F7" s="45"/>
      <c r="G7" s="45"/>
      <c r="H7" s="45"/>
      <c r="I7" s="45"/>
      <c r="J7" s="45"/>
      <c r="K7" s="45"/>
      <c r="L7" s="45"/>
      <c r="P7" s="50" t="s">
        <v>15</v>
      </c>
    </row>
    <row r="8" spans="1:18" ht="16.5" x14ac:dyDescent="0.2">
      <c r="A8" s="149" t="s">
        <v>0</v>
      </c>
      <c r="B8" s="288" t="s">
        <v>310</v>
      </c>
      <c r="C8" s="45"/>
      <c r="D8" s="150"/>
      <c r="E8" s="150"/>
      <c r="F8" s="45"/>
      <c r="G8" s="45"/>
      <c r="H8" s="45"/>
      <c r="I8" s="45"/>
      <c r="J8" s="45"/>
      <c r="K8" s="45"/>
      <c r="L8" s="45"/>
      <c r="P8" s="50"/>
    </row>
    <row r="9" spans="1:18" ht="18.75" x14ac:dyDescent="0.2">
      <c r="A9" s="164" t="str">
        <f>Заголовки!A12</f>
        <v>г.Чебоксары, стадион "Олимпийский"</v>
      </c>
      <c r="B9" s="45"/>
      <c r="C9" s="45"/>
      <c r="D9" s="45"/>
      <c r="E9" s="45"/>
      <c r="F9" s="54" t="s">
        <v>31</v>
      </c>
      <c r="G9" s="54"/>
      <c r="H9" s="54"/>
      <c r="J9" s="45"/>
      <c r="K9" s="45"/>
      <c r="M9" s="45"/>
      <c r="Q9" s="55" t="s">
        <v>16</v>
      </c>
    </row>
    <row r="10" spans="1:18" ht="13.5" thickBot="1" x14ac:dyDescent="0.25">
      <c r="A10" s="145"/>
      <c r="B10" s="45"/>
      <c r="D10" s="151"/>
      <c r="E10" s="151"/>
      <c r="F10" s="146" t="s">
        <v>122</v>
      </c>
      <c r="G10" s="146"/>
      <c r="H10" s="146"/>
      <c r="I10" s="151"/>
      <c r="J10" s="151"/>
      <c r="K10" s="151"/>
      <c r="L10" s="151"/>
      <c r="M10" s="151"/>
      <c r="N10" s="151"/>
      <c r="O10" s="151"/>
      <c r="P10" s="151"/>
    </row>
    <row r="11" spans="1:18" ht="13.5" customHeight="1" thickBot="1" x14ac:dyDescent="0.25">
      <c r="A11" s="429" t="s">
        <v>40</v>
      </c>
      <c r="B11" s="403" t="s">
        <v>48</v>
      </c>
      <c r="C11" s="403" t="s">
        <v>38</v>
      </c>
      <c r="D11" s="403" t="s">
        <v>43</v>
      </c>
      <c r="E11" s="392" t="s">
        <v>29</v>
      </c>
      <c r="F11" s="403" t="s">
        <v>4</v>
      </c>
      <c r="G11" s="389" t="s">
        <v>114</v>
      </c>
      <c r="H11" s="389" t="s">
        <v>115</v>
      </c>
      <c r="I11" s="418" t="s">
        <v>27</v>
      </c>
      <c r="J11" s="419"/>
      <c r="K11" s="419"/>
      <c r="L11" s="419"/>
      <c r="M11" s="419"/>
      <c r="N11" s="419"/>
      <c r="O11" s="420"/>
      <c r="P11" s="403" t="s">
        <v>5</v>
      </c>
      <c r="Q11" s="427" t="s">
        <v>26</v>
      </c>
      <c r="R11" s="427" t="s">
        <v>6</v>
      </c>
    </row>
    <row r="12" spans="1:18" ht="21.75" thickBot="1" x14ac:dyDescent="0.25">
      <c r="A12" s="430"/>
      <c r="B12" s="415"/>
      <c r="C12" s="415"/>
      <c r="D12" s="415"/>
      <c r="E12" s="431"/>
      <c r="F12" s="415"/>
      <c r="G12" s="390"/>
      <c r="H12" s="390"/>
      <c r="I12" s="152" t="s">
        <v>7</v>
      </c>
      <c r="J12" s="152" t="s">
        <v>8</v>
      </c>
      <c r="K12" s="152" t="s">
        <v>9</v>
      </c>
      <c r="L12" s="153" t="s">
        <v>40</v>
      </c>
      <c r="M12" s="152" t="s">
        <v>17</v>
      </c>
      <c r="N12" s="152" t="s">
        <v>18</v>
      </c>
      <c r="O12" s="152" t="s">
        <v>19</v>
      </c>
      <c r="P12" s="415"/>
      <c r="Q12" s="428"/>
      <c r="R12" s="428"/>
    </row>
    <row r="13" spans="1:18" x14ac:dyDescent="0.2">
      <c r="A13" s="64" t="s">
        <v>7</v>
      </c>
      <c r="B13" s="65" t="e">
        <f>VLOOKUP($F13,#REF!,3,FALSE)</f>
        <v>#REF!</v>
      </c>
      <c r="C13" s="66" t="e">
        <f>VLOOKUP($F13,#REF!,4,FALSE)</f>
        <v>#REF!</v>
      </c>
      <c r="D13" s="129" t="e">
        <f>VLOOKUP($F13,#REF!,5,FALSE)</f>
        <v>#REF!</v>
      </c>
      <c r="E13" s="264" t="e">
        <f>VLOOKUP($F13,#REF!,8,FALSE)</f>
        <v>#REF!</v>
      </c>
      <c r="F13" s="268"/>
      <c r="G13" s="68" t="e">
        <f>VLOOKUP($F13,#REF!,12,FALSE)</f>
        <v>#REF!</v>
      </c>
      <c r="H13" s="68" t="e">
        <f>VLOOKUP($F13,#REF!,13,FALSE)</f>
        <v>#REF!</v>
      </c>
      <c r="I13" s="67"/>
      <c r="J13" s="67"/>
      <c r="K13" s="67"/>
      <c r="L13" s="67"/>
      <c r="M13" s="154"/>
      <c r="N13" s="155"/>
      <c r="O13" s="155"/>
      <c r="P13" s="155"/>
      <c r="Q13" s="155"/>
      <c r="R13" s="69" t="e">
        <f>VLOOKUP($F13,#REF!,9,FALSE)</f>
        <v>#REF!</v>
      </c>
    </row>
    <row r="14" spans="1:18" x14ac:dyDescent="0.2">
      <c r="A14" s="67" t="s">
        <v>8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268"/>
      <c r="G14" s="68" t="e">
        <f>VLOOKUP($F14,#REF!,12,FALSE)</f>
        <v>#REF!</v>
      </c>
      <c r="H14" s="68" t="e">
        <f>VLOOKUP($F14,#REF!,13,FALSE)</f>
        <v>#REF!</v>
      </c>
      <c r="I14" s="67"/>
      <c r="J14" s="67"/>
      <c r="K14" s="67"/>
      <c r="L14" s="67"/>
      <c r="M14" s="154"/>
      <c r="N14" s="155"/>
      <c r="O14" s="155"/>
      <c r="P14" s="155"/>
      <c r="Q14" s="155"/>
      <c r="R14" s="69" t="e">
        <f>VLOOKUP($F14,#REF!,9,FALSE)</f>
        <v>#REF!</v>
      </c>
    </row>
    <row r="15" spans="1:18" x14ac:dyDescent="0.2">
      <c r="A15" s="64" t="s">
        <v>9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268"/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154"/>
      <c r="N15" s="155"/>
      <c r="O15" s="155"/>
      <c r="P15" s="155"/>
      <c r="Q15" s="155"/>
      <c r="R15" s="69" t="e">
        <f>VLOOKUP($F15,#REF!,9,FALSE)</f>
        <v>#REF!</v>
      </c>
    </row>
    <row r="16" spans="1:18" x14ac:dyDescent="0.2">
      <c r="A16" s="67" t="s">
        <v>17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268"/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154"/>
      <c r="N16" s="155"/>
      <c r="O16" s="155"/>
      <c r="P16" s="155"/>
      <c r="Q16" s="155"/>
      <c r="R16" s="69" t="e">
        <f>VLOOKUP($F16,#REF!,9,FALSE)</f>
        <v>#REF!</v>
      </c>
    </row>
    <row r="17" spans="1:18" x14ac:dyDescent="0.2">
      <c r="A17" s="64" t="s">
        <v>18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268"/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154"/>
      <c r="N17" s="155"/>
      <c r="O17" s="155"/>
      <c r="P17" s="155"/>
      <c r="Q17" s="155"/>
      <c r="R17" s="69" t="e">
        <f>VLOOKUP($F17,#REF!,9,FALSE)</f>
        <v>#REF!</v>
      </c>
    </row>
    <row r="18" spans="1:18" x14ac:dyDescent="0.2">
      <c r="A18" s="67" t="s">
        <v>19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268"/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154"/>
      <c r="N18" s="155"/>
      <c r="O18" s="155"/>
      <c r="P18" s="155"/>
      <c r="Q18" s="155"/>
      <c r="R18" s="69" t="e">
        <f>VLOOKUP($F18,#REF!,9,FALSE)</f>
        <v>#REF!</v>
      </c>
    </row>
    <row r="19" spans="1:18" x14ac:dyDescent="0.2">
      <c r="A19" s="64" t="s">
        <v>20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268"/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154"/>
      <c r="N19" s="155"/>
      <c r="O19" s="155"/>
      <c r="P19" s="155"/>
      <c r="Q19" s="155"/>
      <c r="R19" s="69" t="e">
        <f>VLOOKUP($F19,#REF!,9,FALSE)</f>
        <v>#REF!</v>
      </c>
    </row>
    <row r="20" spans="1:18" x14ac:dyDescent="0.2">
      <c r="A20" s="64" t="s">
        <v>59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268"/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154"/>
      <c r="N20" s="155"/>
      <c r="O20" s="155"/>
      <c r="P20" s="155"/>
      <c r="Q20" s="155"/>
      <c r="R20" s="69" t="e">
        <f>VLOOKUP($F20,#REF!,9,FALSE)</f>
        <v>#REF!</v>
      </c>
    </row>
    <row r="21" spans="1:18" x14ac:dyDescent="0.2">
      <c r="A21" s="67" t="s">
        <v>66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268"/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154"/>
      <c r="N21" s="155"/>
      <c r="O21" s="155"/>
      <c r="P21" s="155"/>
      <c r="Q21" s="155"/>
      <c r="R21" s="69" t="e">
        <f>VLOOKUP($F21,#REF!,9,FALSE)</f>
        <v>#REF!</v>
      </c>
    </row>
    <row r="22" spans="1:18" x14ac:dyDescent="0.2">
      <c r="A22" s="64" t="s">
        <v>65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268"/>
      <c r="G22" s="68" t="e">
        <f>VLOOKUP($F22,#REF!,12,FALSE)</f>
        <v>#REF!</v>
      </c>
      <c r="H22" s="68" t="e">
        <f>VLOOKUP($F22,#REF!,13,FALSE)</f>
        <v>#REF!</v>
      </c>
      <c r="I22" s="67"/>
      <c r="J22" s="67"/>
      <c r="K22" s="67"/>
      <c r="L22" s="67"/>
      <c r="M22" s="154"/>
      <c r="N22" s="155"/>
      <c r="O22" s="155"/>
      <c r="P22" s="155"/>
      <c r="Q22" s="155"/>
      <c r="R22" s="69" t="e">
        <f>VLOOKUP($F22,#REF!,9,FALSE)</f>
        <v>#REF!</v>
      </c>
    </row>
    <row r="23" spans="1:18" x14ac:dyDescent="0.2">
      <c r="A23" s="64" t="s">
        <v>64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268"/>
      <c r="G23" s="68" t="e">
        <f>VLOOKUP($F23,#REF!,12,FALSE)</f>
        <v>#REF!</v>
      </c>
      <c r="H23" s="68" t="e">
        <f>VLOOKUP($F23,#REF!,13,FALSE)</f>
        <v>#REF!</v>
      </c>
      <c r="I23" s="67"/>
      <c r="J23" s="67"/>
      <c r="K23" s="67"/>
      <c r="L23" s="67"/>
      <c r="M23" s="154"/>
      <c r="N23" s="155"/>
      <c r="O23" s="155"/>
      <c r="P23" s="155"/>
      <c r="Q23" s="155"/>
      <c r="R23" s="69" t="e">
        <f>VLOOKUP($F23,#REF!,9,FALSE)</f>
        <v>#REF!</v>
      </c>
    </row>
    <row r="24" spans="1:18" x14ac:dyDescent="0.2">
      <c r="A24" s="67" t="s">
        <v>63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268"/>
      <c r="G24" s="68" t="e">
        <f>VLOOKUP($F24,#REF!,12,FALSE)</f>
        <v>#REF!</v>
      </c>
      <c r="H24" s="68" t="e">
        <f>VLOOKUP($F24,#REF!,13,FALSE)</f>
        <v>#REF!</v>
      </c>
      <c r="I24" s="67"/>
      <c r="J24" s="67"/>
      <c r="K24" s="67"/>
      <c r="L24" s="67"/>
      <c r="M24" s="154"/>
      <c r="N24" s="155"/>
      <c r="O24" s="155"/>
      <c r="P24" s="155"/>
      <c r="Q24" s="155"/>
      <c r="R24" s="69" t="e">
        <f>VLOOKUP($F24,#REF!,9,FALSE)</f>
        <v>#REF!</v>
      </c>
    </row>
    <row r="25" spans="1:18" x14ac:dyDescent="0.2">
      <c r="A25" s="64" t="s">
        <v>62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268"/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154"/>
      <c r="N25" s="155"/>
      <c r="O25" s="155"/>
      <c r="P25" s="155"/>
      <c r="Q25" s="155"/>
      <c r="R25" s="69" t="e">
        <f>VLOOKUP($F25,#REF!,9,FALSE)</f>
        <v>#REF!</v>
      </c>
    </row>
    <row r="26" spans="1:18" x14ac:dyDescent="0.2">
      <c r="A26" s="64" t="s">
        <v>61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268"/>
      <c r="G26" s="68" t="e">
        <f>VLOOKUP($F26,#REF!,12,FALSE)</f>
        <v>#REF!</v>
      </c>
      <c r="H26" s="68" t="e">
        <f>VLOOKUP($F26,#REF!,13,FALSE)</f>
        <v>#REF!</v>
      </c>
      <c r="I26" s="67"/>
      <c r="J26" s="67"/>
      <c r="K26" s="67"/>
      <c r="L26" s="67"/>
      <c r="M26" s="154"/>
      <c r="N26" s="155"/>
      <c r="O26" s="155"/>
      <c r="P26" s="155"/>
      <c r="Q26" s="155"/>
      <c r="R26" s="69" t="e">
        <f>VLOOKUP($F26,#REF!,9,FALSE)</f>
        <v>#REF!</v>
      </c>
    </row>
    <row r="27" spans="1:18" x14ac:dyDescent="0.2">
      <c r="A27" s="67" t="s">
        <v>60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268"/>
      <c r="G27" s="68" t="e">
        <f>VLOOKUP($F27,#REF!,12,FALSE)</f>
        <v>#REF!</v>
      </c>
      <c r="H27" s="68" t="e">
        <f>VLOOKUP($F27,#REF!,13,FALSE)</f>
        <v>#REF!</v>
      </c>
      <c r="I27" s="67"/>
      <c r="J27" s="67"/>
      <c r="K27" s="67"/>
      <c r="L27" s="67"/>
      <c r="M27" s="154"/>
      <c r="N27" s="155"/>
      <c r="O27" s="155"/>
      <c r="P27" s="155"/>
      <c r="Q27" s="155"/>
      <c r="R27" s="69" t="e">
        <f>VLOOKUP($F27,#REF!,9,FALSE)</f>
        <v>#REF!</v>
      </c>
    </row>
    <row r="28" spans="1:18" x14ac:dyDescent="0.2">
      <c r="A28" s="64" t="s">
        <v>67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268"/>
      <c r="G28" s="68" t="e">
        <f>VLOOKUP($F28,#REF!,12,FALSE)</f>
        <v>#REF!</v>
      </c>
      <c r="H28" s="68" t="e">
        <f>VLOOKUP($F28,#REF!,13,FALSE)</f>
        <v>#REF!</v>
      </c>
      <c r="I28" s="67"/>
      <c r="J28" s="67"/>
      <c r="K28" s="67"/>
      <c r="L28" s="67"/>
      <c r="M28" s="154"/>
      <c r="N28" s="155"/>
      <c r="O28" s="155"/>
      <c r="P28" s="155"/>
      <c r="Q28" s="155"/>
      <c r="R28" s="69" t="e">
        <f>VLOOKUP($F28,#REF!,9,FALSE)</f>
        <v>#REF!</v>
      </c>
    </row>
    <row r="29" spans="1:18" x14ac:dyDescent="0.2">
      <c r="A29" s="64" t="s">
        <v>68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268"/>
      <c r="G29" s="68" t="e">
        <f>VLOOKUP($F29,#REF!,12,FALSE)</f>
        <v>#REF!</v>
      </c>
      <c r="H29" s="68" t="e">
        <f>VLOOKUP($F29,#REF!,13,FALSE)</f>
        <v>#REF!</v>
      </c>
      <c r="I29" s="67"/>
      <c r="J29" s="67"/>
      <c r="K29" s="67"/>
      <c r="L29" s="67"/>
      <c r="M29" s="154"/>
      <c r="N29" s="155"/>
      <c r="O29" s="155"/>
      <c r="P29" s="155"/>
      <c r="Q29" s="155"/>
      <c r="R29" s="69" t="e">
        <f>VLOOKUP($F29,#REF!,9,FALSE)</f>
        <v>#REF!</v>
      </c>
    </row>
    <row r="30" spans="1:18" x14ac:dyDescent="0.2">
      <c r="A30" s="64" t="s">
        <v>69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268"/>
      <c r="G30" s="68" t="e">
        <f>VLOOKUP($F30,#REF!,12,FALSE)</f>
        <v>#REF!</v>
      </c>
      <c r="H30" s="68" t="e">
        <f>VLOOKUP($F30,#REF!,13,FALSE)</f>
        <v>#REF!</v>
      </c>
      <c r="I30" s="67"/>
      <c r="J30" s="67"/>
      <c r="K30" s="67"/>
      <c r="L30" s="67"/>
      <c r="M30" s="154"/>
      <c r="N30" s="155"/>
      <c r="O30" s="155"/>
      <c r="P30" s="155"/>
      <c r="Q30" s="155"/>
      <c r="R30" s="69" t="e">
        <f>VLOOKUP($F30,#REF!,9,FALSE)</f>
        <v>#REF!</v>
      </c>
    </row>
    <row r="31" spans="1:18" x14ac:dyDescent="0.2">
      <c r="A31" s="64" t="s">
        <v>70</v>
      </c>
      <c r="B31" s="65" t="e">
        <f>VLOOKUP($F31,#REF!,3,FALSE)</f>
        <v>#REF!</v>
      </c>
      <c r="C31" s="66" t="e">
        <f>VLOOKUP($F31,#REF!,4,FALSE)</f>
        <v>#REF!</v>
      </c>
      <c r="D31" s="129" t="e">
        <f>VLOOKUP($F31,#REF!,5,FALSE)</f>
        <v>#REF!</v>
      </c>
      <c r="E31" s="264" t="e">
        <f>VLOOKUP($F31,#REF!,8,FALSE)</f>
        <v>#REF!</v>
      </c>
      <c r="F31" s="268"/>
      <c r="G31" s="68" t="e">
        <f>VLOOKUP($F31,#REF!,12,FALSE)</f>
        <v>#REF!</v>
      </c>
      <c r="H31" s="68" t="e">
        <f>VLOOKUP($F31,#REF!,13,FALSE)</f>
        <v>#REF!</v>
      </c>
      <c r="I31" s="67"/>
      <c r="J31" s="67"/>
      <c r="K31" s="67"/>
      <c r="L31" s="67"/>
      <c r="M31" s="154"/>
      <c r="N31" s="155"/>
      <c r="O31" s="155"/>
      <c r="P31" s="155"/>
      <c r="Q31" s="155"/>
      <c r="R31" s="69" t="e">
        <f>VLOOKUP($F31,#REF!,9,FALSE)</f>
        <v>#REF!</v>
      </c>
    </row>
    <row r="32" spans="1:18" x14ac:dyDescent="0.2">
      <c r="A32" s="74"/>
      <c r="B32" s="77"/>
      <c r="C32" s="38"/>
      <c r="D32" s="77"/>
      <c r="E32" s="77"/>
      <c r="F32" s="74"/>
      <c r="G32" s="74"/>
      <c r="H32" s="74"/>
      <c r="I32" s="74"/>
      <c r="J32" s="74"/>
      <c r="K32" s="74"/>
      <c r="L32" s="74"/>
      <c r="M32" s="90"/>
      <c r="N32" s="37"/>
      <c r="O32" s="37"/>
      <c r="P32" s="37"/>
      <c r="Q32" s="37"/>
      <c r="R32" s="103"/>
    </row>
    <row r="33" spans="1:18" x14ac:dyDescent="0.2">
      <c r="A33" s="74"/>
      <c r="B33" s="111" t="s">
        <v>113</v>
      </c>
      <c r="C33" s="38"/>
      <c r="D33" s="111" t="s">
        <v>34</v>
      </c>
      <c r="E33" s="111"/>
      <c r="F33" s="74"/>
      <c r="G33" s="74"/>
      <c r="H33" s="74"/>
      <c r="I33" s="74"/>
      <c r="J33" s="111" t="s">
        <v>49</v>
      </c>
      <c r="K33" s="74"/>
      <c r="L33" s="74"/>
      <c r="M33" s="90"/>
      <c r="N33" s="111" t="s">
        <v>35</v>
      </c>
      <c r="O33" s="37"/>
      <c r="P33" s="37"/>
      <c r="Q33" s="37"/>
      <c r="R33" s="103"/>
    </row>
    <row r="34" spans="1:18" x14ac:dyDescent="0.2">
      <c r="A34" s="74"/>
      <c r="B34" s="77"/>
      <c r="C34" s="38"/>
      <c r="D34" s="77"/>
      <c r="E34" s="77"/>
      <c r="F34" s="74"/>
      <c r="G34" s="74"/>
      <c r="H34" s="74"/>
      <c r="I34" s="74"/>
      <c r="J34" s="74"/>
      <c r="K34" s="74"/>
      <c r="L34" s="74"/>
      <c r="M34" s="90"/>
      <c r="N34" s="37"/>
      <c r="O34" s="37"/>
      <c r="P34" s="37"/>
      <c r="Q34" s="37"/>
      <c r="R34" s="103"/>
    </row>
    <row r="35" spans="1:18" x14ac:dyDescent="0.2">
      <c r="A35" s="74"/>
      <c r="R35" s="103"/>
    </row>
    <row r="36" spans="1:18" ht="18.75" x14ac:dyDescent="0.2">
      <c r="A36" s="86"/>
      <c r="B36" s="87"/>
      <c r="C36" s="87"/>
      <c r="D36" s="87"/>
      <c r="E36" s="87"/>
      <c r="F36" s="87"/>
      <c r="G36" s="87"/>
      <c r="H36" s="87"/>
      <c r="I36" s="88"/>
      <c r="J36" s="87"/>
      <c r="K36" s="87"/>
      <c r="L36" s="83"/>
      <c r="M36" s="87"/>
      <c r="N36" s="83"/>
      <c r="O36" s="83"/>
      <c r="P36" s="83"/>
      <c r="Q36" s="156"/>
      <c r="R36" s="103"/>
    </row>
    <row r="37" spans="1:18" x14ac:dyDescent="0.2">
      <c r="A37" s="157"/>
      <c r="B37" s="87"/>
      <c r="C37" s="87"/>
      <c r="D37" s="87"/>
      <c r="E37" s="87"/>
      <c r="F37" s="83"/>
      <c r="G37" s="83"/>
      <c r="H37" s="83"/>
      <c r="I37" s="87"/>
      <c r="J37" s="87"/>
      <c r="K37" s="83"/>
      <c r="L37" s="83"/>
      <c r="M37" s="87"/>
      <c r="N37" s="83"/>
      <c r="O37" s="83"/>
      <c r="P37" s="83"/>
      <c r="Q37" s="42"/>
      <c r="R37" s="103"/>
    </row>
    <row r="38" spans="1:18" ht="14.25" x14ac:dyDescent="0.2">
      <c r="A38" s="158"/>
      <c r="B38" s="34"/>
      <c r="C38" s="34"/>
      <c r="D38" s="34"/>
      <c r="E38" s="34"/>
      <c r="F38" s="34"/>
      <c r="G38" s="34"/>
      <c r="H38" s="34"/>
      <c r="I38" s="34"/>
      <c r="J38" s="159"/>
      <c r="K38" s="34"/>
      <c r="L38" s="160"/>
      <c r="M38" s="161"/>
      <c r="N38" s="34"/>
      <c r="O38" s="34"/>
      <c r="P38" s="34"/>
      <c r="Q38" s="41"/>
      <c r="R38" s="103"/>
    </row>
    <row r="39" spans="1:18" x14ac:dyDescent="0.2">
      <c r="A39" s="158"/>
      <c r="B39" s="34"/>
      <c r="C39" s="34"/>
      <c r="D39" s="34"/>
      <c r="E39" s="34"/>
      <c r="F39" s="34"/>
      <c r="G39" s="34"/>
      <c r="H39" s="34"/>
      <c r="I39" s="41"/>
      <c r="J39" s="41"/>
      <c r="K39" s="41"/>
      <c r="L39" s="34"/>
      <c r="M39" s="41"/>
      <c r="N39" s="41"/>
      <c r="O39" s="41"/>
      <c r="P39" s="34"/>
      <c r="Q39" s="41"/>
      <c r="R39" s="103"/>
    </row>
    <row r="40" spans="1:18" x14ac:dyDescent="0.2">
      <c r="A40" s="74"/>
      <c r="B40" s="90"/>
      <c r="C40" s="78"/>
      <c r="D40" s="90"/>
      <c r="E40" s="90"/>
      <c r="F40" s="74"/>
      <c r="G40" s="74"/>
      <c r="H40" s="74"/>
      <c r="I40" s="74"/>
      <c r="J40" s="74"/>
      <c r="K40" s="74"/>
      <c r="L40" s="74"/>
      <c r="M40" s="90"/>
      <c r="N40" s="83"/>
      <c r="O40" s="83"/>
      <c r="P40" s="83"/>
      <c r="Q40" s="83"/>
      <c r="R40" s="103"/>
    </row>
    <row r="41" spans="1:18" x14ac:dyDescent="0.2">
      <c r="A41" s="74"/>
      <c r="B41" s="90"/>
      <c r="C41" s="78"/>
      <c r="D41" s="90"/>
      <c r="E41" s="90"/>
      <c r="F41" s="74"/>
      <c r="G41" s="74"/>
      <c r="H41" s="74"/>
      <c r="I41" s="74"/>
      <c r="J41" s="74"/>
      <c r="K41" s="74"/>
      <c r="L41" s="74"/>
      <c r="M41" s="90"/>
      <c r="N41" s="83"/>
      <c r="O41" s="83"/>
      <c r="P41" s="83"/>
      <c r="Q41" s="83"/>
      <c r="R41" s="103"/>
    </row>
    <row r="42" spans="1:18" x14ac:dyDescent="0.2">
      <c r="A42" s="74"/>
      <c r="B42" s="90"/>
      <c r="C42" s="78"/>
      <c r="D42" s="90"/>
      <c r="E42" s="90"/>
      <c r="F42" s="74"/>
      <c r="G42" s="74"/>
      <c r="H42" s="74"/>
      <c r="I42" s="74"/>
      <c r="J42" s="74"/>
      <c r="K42" s="74"/>
      <c r="L42" s="74"/>
      <c r="M42" s="90"/>
      <c r="N42" s="83"/>
      <c r="O42" s="83"/>
      <c r="P42" s="83"/>
      <c r="Q42" s="83"/>
      <c r="R42" s="103"/>
    </row>
    <row r="43" spans="1:18" x14ac:dyDescent="0.2">
      <c r="A43" s="74"/>
      <c r="B43" s="90"/>
      <c r="C43" s="78"/>
      <c r="D43" s="90"/>
      <c r="E43" s="90"/>
      <c r="F43" s="74"/>
      <c r="G43" s="74"/>
      <c r="H43" s="74"/>
      <c r="I43" s="74"/>
      <c r="J43" s="74"/>
      <c r="K43" s="74"/>
      <c r="L43" s="74"/>
      <c r="M43" s="90"/>
      <c r="N43" s="83"/>
      <c r="O43" s="83"/>
      <c r="P43" s="83"/>
      <c r="Q43" s="83"/>
      <c r="R43" s="78"/>
    </row>
    <row r="44" spans="1:18" x14ac:dyDescent="0.2">
      <c r="A44" s="74"/>
      <c r="B44" s="90"/>
      <c r="C44" s="78"/>
      <c r="D44" s="90"/>
      <c r="E44" s="90"/>
      <c r="F44" s="74"/>
      <c r="G44" s="74"/>
      <c r="H44" s="74"/>
      <c r="I44" s="74"/>
      <c r="J44" s="74"/>
      <c r="K44" s="74"/>
      <c r="L44" s="74"/>
      <c r="M44" s="90"/>
      <c r="N44" s="83"/>
      <c r="O44" s="83"/>
      <c r="P44" s="83"/>
      <c r="Q44" s="83"/>
      <c r="R44" s="78"/>
    </row>
    <row r="45" spans="1:18" x14ac:dyDescent="0.2">
      <c r="A45" s="74"/>
      <c r="B45" s="90"/>
      <c r="C45" s="78"/>
      <c r="D45" s="90"/>
      <c r="E45" s="90"/>
      <c r="F45" s="74"/>
      <c r="G45" s="74"/>
      <c r="H45" s="74"/>
      <c r="I45" s="74"/>
      <c r="J45" s="74"/>
      <c r="K45" s="74"/>
      <c r="L45" s="74"/>
      <c r="M45" s="90"/>
      <c r="N45" s="83"/>
      <c r="O45" s="83"/>
      <c r="P45" s="83"/>
      <c r="Q45" s="83"/>
      <c r="R45" s="78"/>
    </row>
    <row r="46" spans="1:18" x14ac:dyDescent="0.2">
      <c r="A46" s="74"/>
      <c r="B46" s="90"/>
      <c r="C46" s="78"/>
      <c r="D46" s="90"/>
      <c r="E46" s="90"/>
      <c r="F46" s="74"/>
      <c r="G46" s="74"/>
      <c r="H46" s="74"/>
      <c r="I46" s="74"/>
      <c r="J46" s="74"/>
      <c r="K46" s="74"/>
      <c r="L46" s="74"/>
      <c r="M46" s="90"/>
      <c r="N46" s="83"/>
      <c r="O46" s="83"/>
      <c r="P46" s="83"/>
      <c r="Q46" s="83"/>
      <c r="R46" s="78"/>
    </row>
    <row r="47" spans="1:18" x14ac:dyDescent="0.2">
      <c r="A47" s="74"/>
      <c r="B47" s="90"/>
      <c r="C47" s="78"/>
      <c r="D47" s="90"/>
      <c r="E47" s="90"/>
      <c r="F47" s="74"/>
      <c r="G47" s="74"/>
      <c r="H47" s="74"/>
      <c r="I47" s="74"/>
      <c r="J47" s="74"/>
      <c r="K47" s="74"/>
      <c r="L47" s="74"/>
      <c r="M47" s="90"/>
      <c r="N47" s="83"/>
      <c r="O47" s="83"/>
      <c r="P47" s="83"/>
      <c r="Q47" s="83"/>
      <c r="R47" s="78"/>
    </row>
    <row r="48" spans="1:18" x14ac:dyDescent="0.2">
      <c r="A48" s="74"/>
      <c r="B48" s="90"/>
      <c r="C48" s="78"/>
      <c r="D48" s="90"/>
      <c r="E48" s="90"/>
      <c r="F48" s="74"/>
      <c r="G48" s="74"/>
      <c r="H48" s="74"/>
      <c r="I48" s="74"/>
      <c r="J48" s="74"/>
      <c r="K48" s="74"/>
      <c r="L48" s="74"/>
      <c r="M48" s="90"/>
      <c r="N48" s="83"/>
      <c r="O48" s="83"/>
      <c r="P48" s="83"/>
      <c r="Q48" s="83"/>
      <c r="R48" s="78"/>
    </row>
    <row r="49" spans="1:18" x14ac:dyDescent="0.2">
      <c r="A49" s="74"/>
      <c r="B49" s="90"/>
      <c r="C49" s="78"/>
      <c r="D49" s="90"/>
      <c r="E49" s="90"/>
      <c r="F49" s="74"/>
      <c r="G49" s="74"/>
      <c r="H49" s="74"/>
      <c r="I49" s="74"/>
      <c r="J49" s="74"/>
      <c r="K49" s="74"/>
      <c r="L49" s="74"/>
      <c r="M49" s="90"/>
      <c r="N49" s="83"/>
      <c r="O49" s="83"/>
      <c r="P49" s="83"/>
      <c r="Q49" s="83"/>
      <c r="R49" s="78"/>
    </row>
    <row r="50" spans="1:18" x14ac:dyDescent="0.2">
      <c r="A50" s="74"/>
      <c r="B50" s="90"/>
      <c r="C50" s="78"/>
      <c r="D50" s="90"/>
      <c r="E50" s="90"/>
      <c r="F50" s="74"/>
      <c r="G50" s="74"/>
      <c r="H50" s="74"/>
      <c r="I50" s="74"/>
      <c r="J50" s="74"/>
      <c r="K50" s="74"/>
      <c r="L50" s="74"/>
      <c r="M50" s="90"/>
      <c r="N50" s="83"/>
      <c r="O50" s="83"/>
      <c r="P50" s="83"/>
      <c r="Q50" s="83"/>
      <c r="R50" s="78"/>
    </row>
    <row r="51" spans="1:18" x14ac:dyDescent="0.2">
      <c r="A51" s="74"/>
      <c r="B51" s="111"/>
      <c r="C51" s="81"/>
      <c r="D51" s="111"/>
      <c r="E51" s="111"/>
      <c r="F51" s="74"/>
      <c r="G51" s="74"/>
      <c r="H51" s="74"/>
      <c r="I51" s="74"/>
      <c r="J51" s="74"/>
      <c r="K51" s="74"/>
      <c r="L51" s="74"/>
      <c r="M51" s="90"/>
      <c r="N51" s="37"/>
      <c r="O51" s="37"/>
      <c r="P51" s="37"/>
      <c r="Q51" s="37"/>
      <c r="R51" s="81"/>
    </row>
    <row r="52" spans="1:18" x14ac:dyDescent="0.2">
      <c r="F52" s="37"/>
      <c r="G52" s="37"/>
      <c r="H52" s="37"/>
      <c r="I52" s="74"/>
      <c r="J52" s="74"/>
      <c r="K52" s="74"/>
      <c r="L52" s="74"/>
      <c r="M52" s="90"/>
      <c r="N52" s="37"/>
      <c r="O52" s="37"/>
      <c r="P52" s="37"/>
      <c r="Q52" s="37"/>
      <c r="R52" s="81"/>
    </row>
    <row r="53" spans="1:18" x14ac:dyDescent="0.2">
      <c r="A53" s="74"/>
      <c r="B53" s="111"/>
      <c r="C53" s="81"/>
      <c r="D53" s="111"/>
      <c r="E53" s="111"/>
      <c r="F53" s="74"/>
      <c r="G53" s="74"/>
      <c r="H53" s="74"/>
      <c r="I53" s="74"/>
      <c r="J53" s="74"/>
      <c r="K53" s="74"/>
      <c r="L53" s="74"/>
      <c r="M53" s="90"/>
      <c r="N53" s="37"/>
      <c r="O53" s="37"/>
      <c r="P53" s="37"/>
      <c r="Q53" s="37"/>
      <c r="R53" s="81"/>
    </row>
    <row r="54" spans="1:18" x14ac:dyDescent="0.2">
      <c r="A54" s="74"/>
      <c r="B54" s="111"/>
      <c r="C54" s="81"/>
      <c r="D54" s="111"/>
      <c r="E54" s="111"/>
      <c r="F54" s="74"/>
      <c r="G54" s="74"/>
      <c r="H54" s="74"/>
      <c r="I54" s="74"/>
      <c r="J54" s="74"/>
      <c r="K54" s="74"/>
      <c r="L54" s="74"/>
      <c r="M54" s="90"/>
      <c r="N54" s="37"/>
      <c r="O54" s="37"/>
      <c r="P54" s="37"/>
      <c r="Q54" s="37"/>
      <c r="R54" s="81"/>
    </row>
    <row r="55" spans="1:18" x14ac:dyDescent="0.2">
      <c r="C55" s="111"/>
      <c r="F55" s="74"/>
      <c r="G55" s="74"/>
      <c r="H55" s="74"/>
      <c r="I55" s="74"/>
      <c r="J55" s="74"/>
      <c r="K55" s="74"/>
      <c r="L55" s="74"/>
      <c r="M55" s="90"/>
      <c r="N55" s="37"/>
      <c r="O55" s="37"/>
      <c r="P55" s="37"/>
      <c r="Q55" s="37"/>
      <c r="R55" s="81"/>
    </row>
    <row r="56" spans="1:18" x14ac:dyDescent="0.2">
      <c r="C56" s="111"/>
      <c r="F56" s="74"/>
      <c r="G56" s="74"/>
      <c r="H56" s="74"/>
      <c r="I56" s="74"/>
      <c r="J56" s="74"/>
      <c r="K56" s="74"/>
      <c r="L56" s="74"/>
      <c r="M56" s="90"/>
      <c r="N56" s="37"/>
      <c r="O56" s="37"/>
      <c r="P56" s="37"/>
      <c r="Q56" s="37"/>
      <c r="R56" s="81"/>
    </row>
    <row r="57" spans="1:18" x14ac:dyDescent="0.2">
      <c r="C57" s="111"/>
      <c r="F57" s="74"/>
      <c r="G57" s="74"/>
      <c r="H57" s="74"/>
      <c r="I57" s="74"/>
      <c r="J57" s="74"/>
      <c r="K57" s="74"/>
      <c r="L57" s="74"/>
      <c r="M57" s="90"/>
      <c r="N57" s="37"/>
      <c r="O57" s="37"/>
      <c r="P57" s="37"/>
      <c r="Q57" s="37"/>
      <c r="R57" s="81"/>
    </row>
    <row r="58" spans="1:18" x14ac:dyDescent="0.2">
      <c r="C58" s="111"/>
      <c r="F58" s="74"/>
      <c r="G58" s="74"/>
      <c r="H58" s="74"/>
      <c r="I58" s="74"/>
      <c r="J58" s="74"/>
      <c r="K58" s="74"/>
      <c r="L58" s="74"/>
      <c r="M58" s="90"/>
      <c r="N58" s="37"/>
      <c r="O58" s="37"/>
      <c r="P58" s="37"/>
      <c r="Q58" s="37"/>
      <c r="R58" s="81"/>
    </row>
    <row r="59" spans="1:18" x14ac:dyDescent="0.2">
      <c r="C59" s="111"/>
      <c r="F59" s="74"/>
      <c r="G59" s="74"/>
      <c r="H59" s="74"/>
      <c r="I59" s="74"/>
      <c r="J59" s="74"/>
      <c r="K59" s="74"/>
      <c r="L59" s="74"/>
      <c r="M59" s="90"/>
      <c r="N59" s="37"/>
      <c r="O59" s="37"/>
      <c r="P59" s="37"/>
      <c r="Q59" s="37"/>
      <c r="R59" s="81"/>
    </row>
    <row r="60" spans="1:18" x14ac:dyDescent="0.2">
      <c r="C60" s="111"/>
      <c r="F60" s="74"/>
      <c r="G60" s="74"/>
      <c r="H60" s="74"/>
      <c r="I60" s="74"/>
      <c r="J60" s="74"/>
      <c r="K60" s="74"/>
      <c r="L60" s="74"/>
      <c r="M60" s="90"/>
      <c r="N60" s="37"/>
      <c r="O60" s="37"/>
      <c r="P60" s="37"/>
      <c r="Q60" s="37"/>
      <c r="R60" s="81"/>
    </row>
    <row r="61" spans="1:18" x14ac:dyDescent="0.2">
      <c r="C61" s="111"/>
      <c r="F61" s="74"/>
      <c r="G61" s="74"/>
      <c r="H61" s="74"/>
      <c r="I61" s="74"/>
      <c r="J61" s="74"/>
      <c r="K61" s="74"/>
      <c r="L61" s="74"/>
      <c r="M61" s="90"/>
      <c r="N61" s="37"/>
      <c r="O61" s="37"/>
      <c r="P61" s="37"/>
      <c r="Q61" s="37"/>
      <c r="R61" s="81"/>
    </row>
    <row r="62" spans="1:18" x14ac:dyDescent="0.2">
      <c r="A62" s="74"/>
      <c r="B62" s="111"/>
      <c r="C62" s="81"/>
      <c r="D62" s="111"/>
      <c r="E62" s="111"/>
      <c r="F62" s="74"/>
      <c r="G62" s="74"/>
      <c r="H62" s="74"/>
      <c r="I62" s="74"/>
      <c r="J62" s="74"/>
      <c r="K62" s="74"/>
      <c r="L62" s="74"/>
      <c r="M62" s="90"/>
      <c r="N62" s="37"/>
      <c r="O62" s="37"/>
      <c r="P62" s="37"/>
      <c r="Q62" s="37"/>
      <c r="R62" s="81"/>
    </row>
    <row r="63" spans="1:18" ht="15.75" x14ac:dyDescent="0.25">
      <c r="C63" s="96"/>
      <c r="D63" s="96"/>
      <c r="E63" s="96"/>
      <c r="F63" s="74"/>
      <c r="G63" s="74"/>
      <c r="H63" s="74"/>
      <c r="I63" s="74"/>
      <c r="J63" s="74"/>
      <c r="K63" s="74"/>
      <c r="L63" s="74"/>
      <c r="M63" s="96"/>
    </row>
    <row r="64" spans="1:18" ht="15.75" x14ac:dyDescent="0.25">
      <c r="C64" s="96"/>
      <c r="D64" s="96"/>
      <c r="E64" s="96"/>
      <c r="F64" s="74"/>
      <c r="G64" s="74"/>
      <c r="H64" s="74"/>
      <c r="I64" s="74"/>
      <c r="J64" s="74"/>
      <c r="K64" s="74"/>
      <c r="L64" s="74"/>
      <c r="M64" s="96"/>
    </row>
    <row r="65" spans="1:13" ht="15.75" x14ac:dyDescent="0.25">
      <c r="C65" s="96"/>
      <c r="D65" s="96"/>
      <c r="E65" s="96"/>
      <c r="F65" s="74"/>
      <c r="G65" s="74"/>
      <c r="H65" s="74"/>
      <c r="I65" s="74"/>
      <c r="J65" s="74"/>
      <c r="K65" s="74"/>
      <c r="L65" s="74"/>
      <c r="M65" s="96"/>
    </row>
    <row r="66" spans="1:13" ht="15.75" x14ac:dyDescent="0.25">
      <c r="C66" s="96"/>
      <c r="D66" s="96"/>
      <c r="E66" s="96"/>
      <c r="F66" s="74"/>
      <c r="G66" s="74"/>
      <c r="H66" s="74"/>
      <c r="I66" s="74"/>
      <c r="J66" s="74"/>
      <c r="K66" s="74"/>
      <c r="L66" s="74"/>
      <c r="M66" s="96"/>
    </row>
    <row r="67" spans="1:13" ht="15.75" x14ac:dyDescent="0.25">
      <c r="C67" s="96"/>
      <c r="D67" s="96"/>
      <c r="E67" s="96"/>
      <c r="F67" s="74"/>
      <c r="G67" s="74"/>
      <c r="H67" s="74"/>
      <c r="I67" s="74"/>
      <c r="J67" s="74"/>
      <c r="K67" s="74"/>
      <c r="L67" s="74"/>
      <c r="M67" s="96"/>
    </row>
    <row r="68" spans="1:13" x14ac:dyDescent="0.2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ht="15.75" x14ac:dyDescent="0.25">
      <c r="C69" s="96"/>
      <c r="D69" s="96"/>
      <c r="E69" s="96"/>
      <c r="F69" s="74"/>
      <c r="G69" s="74"/>
      <c r="H69" s="74"/>
      <c r="I69" s="74"/>
      <c r="J69" s="74"/>
      <c r="K69" s="74"/>
      <c r="L69" s="74"/>
      <c r="M69" s="96"/>
    </row>
    <row r="70" spans="1:13" ht="15.75" x14ac:dyDescent="0.25">
      <c r="A70" s="74"/>
      <c r="B70" s="96"/>
      <c r="C70" s="96"/>
      <c r="D70" s="96"/>
      <c r="E70" s="96"/>
      <c r="F70" s="74"/>
      <c r="G70" s="74"/>
      <c r="H70" s="74"/>
      <c r="I70" s="74"/>
      <c r="J70" s="74"/>
      <c r="K70" s="74"/>
      <c r="L70" s="74"/>
      <c r="M70" s="96"/>
    </row>
    <row r="71" spans="1:13" ht="15.75" x14ac:dyDescent="0.25">
      <c r="A71" s="74"/>
      <c r="B71" s="96"/>
      <c r="C71" s="96"/>
      <c r="D71" s="96"/>
      <c r="E71" s="96"/>
      <c r="F71" s="74"/>
      <c r="G71" s="74"/>
      <c r="H71" s="74"/>
      <c r="I71" s="74"/>
      <c r="J71" s="74"/>
      <c r="K71" s="74"/>
      <c r="L71" s="74"/>
      <c r="M71" s="96"/>
    </row>
    <row r="72" spans="1:13" ht="15.75" x14ac:dyDescent="0.25">
      <c r="A72" s="74"/>
      <c r="B72" s="96"/>
      <c r="C72" s="96"/>
      <c r="D72" s="96"/>
      <c r="E72" s="96"/>
      <c r="F72" s="74"/>
      <c r="G72" s="74"/>
      <c r="H72" s="74"/>
      <c r="I72" s="74"/>
      <c r="J72" s="74"/>
      <c r="K72" s="74"/>
      <c r="L72" s="74"/>
      <c r="M72" s="96"/>
    </row>
    <row r="73" spans="1:13" ht="15.75" x14ac:dyDescent="0.25">
      <c r="A73" s="74"/>
      <c r="B73" s="96"/>
      <c r="C73" s="96"/>
      <c r="D73" s="96"/>
      <c r="E73" s="96"/>
      <c r="F73" s="74"/>
      <c r="G73" s="74"/>
      <c r="H73" s="74"/>
      <c r="I73" s="74"/>
      <c r="J73" s="74"/>
      <c r="K73" s="74"/>
      <c r="L73" s="74"/>
      <c r="M73" s="96"/>
    </row>
    <row r="74" spans="1:13" ht="15.75" x14ac:dyDescent="0.25">
      <c r="A74" s="74"/>
      <c r="B74" s="96"/>
      <c r="C74" s="96"/>
      <c r="D74" s="96"/>
      <c r="E74" s="96"/>
      <c r="F74" s="74"/>
      <c r="G74" s="74"/>
      <c r="H74" s="74"/>
      <c r="I74" s="74"/>
      <c r="J74" s="74"/>
      <c r="K74" s="74"/>
      <c r="L74" s="74"/>
      <c r="M74" s="96"/>
    </row>
    <row r="75" spans="1:13" ht="15.75" x14ac:dyDescent="0.25">
      <c r="A75" s="74"/>
      <c r="B75" s="96"/>
      <c r="C75" s="96"/>
      <c r="D75" s="96"/>
      <c r="E75" s="96"/>
      <c r="F75" s="74"/>
      <c r="G75" s="74"/>
      <c r="H75" s="74"/>
      <c r="I75" s="74"/>
      <c r="J75" s="74"/>
      <c r="K75" s="74"/>
      <c r="L75" s="74"/>
      <c r="M75" s="96"/>
    </row>
    <row r="76" spans="1:13" ht="15.75" x14ac:dyDescent="0.25">
      <c r="A76" s="74"/>
      <c r="B76" s="96"/>
      <c r="C76" s="96"/>
      <c r="D76" s="96"/>
      <c r="E76" s="96"/>
      <c r="F76" s="74"/>
      <c r="G76" s="74"/>
      <c r="H76" s="74"/>
      <c r="I76" s="74"/>
      <c r="J76" s="74"/>
      <c r="K76" s="74"/>
      <c r="L76" s="74"/>
      <c r="M76" s="96"/>
    </row>
    <row r="77" spans="1:13" ht="15.75" x14ac:dyDescent="0.25">
      <c r="A77" s="74"/>
      <c r="B77" s="96"/>
      <c r="C77" s="96"/>
      <c r="D77" s="96"/>
      <c r="E77" s="96"/>
      <c r="F77" s="74"/>
      <c r="G77" s="74"/>
      <c r="H77" s="74"/>
      <c r="I77" s="74"/>
      <c r="J77" s="74"/>
      <c r="K77" s="74"/>
      <c r="L77" s="74"/>
      <c r="M77" s="96"/>
    </row>
    <row r="78" spans="1:13" x14ac:dyDescent="0.2">
      <c r="A78" s="83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ht="15.75" x14ac:dyDescent="0.25">
      <c r="A79" s="74"/>
      <c r="B79" s="96"/>
      <c r="C79" s="96"/>
      <c r="D79" s="96"/>
      <c r="E79" s="96"/>
      <c r="F79" s="74"/>
      <c r="G79" s="74"/>
      <c r="H79" s="74"/>
      <c r="I79" s="74"/>
      <c r="J79" s="74"/>
      <c r="K79" s="74"/>
      <c r="L79" s="74"/>
      <c r="M79" s="96"/>
    </row>
    <row r="80" spans="1:13" ht="15.75" x14ac:dyDescent="0.25">
      <c r="A80" s="74"/>
      <c r="B80" s="96"/>
      <c r="C80" s="96"/>
      <c r="D80" s="96"/>
      <c r="E80" s="96"/>
      <c r="F80" s="74"/>
      <c r="G80" s="74"/>
      <c r="H80" s="74"/>
      <c r="I80" s="74"/>
      <c r="J80" s="74"/>
      <c r="K80" s="74"/>
      <c r="L80" s="74"/>
      <c r="M80" s="96"/>
    </row>
    <row r="81" spans="1:13" ht="15.75" x14ac:dyDescent="0.25">
      <c r="A81" s="74"/>
      <c r="B81" s="96"/>
      <c r="C81" s="96"/>
      <c r="D81" s="96"/>
      <c r="E81" s="96"/>
      <c r="F81" s="74"/>
      <c r="G81" s="74"/>
      <c r="H81" s="74"/>
      <c r="I81" s="74"/>
      <c r="J81" s="74"/>
      <c r="K81" s="74"/>
      <c r="L81" s="74"/>
      <c r="M81" s="96"/>
    </row>
    <row r="82" spans="1:13" ht="15.75" x14ac:dyDescent="0.25">
      <c r="A82" s="74"/>
      <c r="B82" s="96"/>
      <c r="C82" s="96"/>
      <c r="D82" s="96"/>
      <c r="E82" s="96"/>
      <c r="F82" s="74"/>
      <c r="G82" s="74"/>
      <c r="H82" s="74"/>
      <c r="I82" s="74"/>
      <c r="J82" s="74"/>
      <c r="K82" s="74"/>
      <c r="L82" s="74"/>
      <c r="M82" s="96"/>
    </row>
    <row r="83" spans="1:13" ht="15.75" x14ac:dyDescent="0.25">
      <c r="A83" s="74"/>
      <c r="B83" s="96"/>
      <c r="C83" s="96"/>
      <c r="D83" s="96"/>
      <c r="E83" s="96"/>
      <c r="F83" s="74"/>
      <c r="G83" s="74"/>
      <c r="H83" s="74"/>
      <c r="I83" s="74"/>
      <c r="J83" s="74"/>
      <c r="K83" s="74"/>
      <c r="L83" s="74"/>
      <c r="M83" s="96"/>
    </row>
    <row r="84" spans="1:13" ht="15.75" x14ac:dyDescent="0.25">
      <c r="A84" s="74"/>
      <c r="B84" s="96"/>
      <c r="C84" s="96"/>
      <c r="D84" s="96"/>
      <c r="E84" s="96"/>
      <c r="F84" s="74"/>
      <c r="G84" s="74"/>
      <c r="H84" s="74"/>
      <c r="I84" s="74"/>
      <c r="J84" s="74"/>
      <c r="K84" s="74"/>
      <c r="L84" s="74"/>
      <c r="M84" s="96"/>
    </row>
    <row r="85" spans="1:13" ht="15.75" x14ac:dyDescent="0.25">
      <c r="A85" s="74"/>
      <c r="B85" s="96"/>
      <c r="C85" s="96"/>
      <c r="D85" s="96"/>
      <c r="E85" s="96"/>
      <c r="F85" s="74"/>
      <c r="G85" s="74"/>
      <c r="H85" s="74"/>
      <c r="I85" s="74"/>
      <c r="J85" s="74"/>
      <c r="K85" s="74"/>
      <c r="L85" s="74"/>
      <c r="M85" s="96"/>
    </row>
    <row r="86" spans="1:13" ht="15.75" x14ac:dyDescent="0.25">
      <c r="A86" s="74"/>
      <c r="B86" s="96"/>
      <c r="C86" s="96"/>
      <c r="D86" s="96"/>
      <c r="E86" s="96"/>
      <c r="F86" s="74"/>
      <c r="G86" s="74"/>
      <c r="H86" s="74"/>
      <c r="I86" s="74"/>
      <c r="J86" s="74"/>
      <c r="K86" s="74"/>
      <c r="L86" s="74"/>
      <c r="M86" s="96"/>
    </row>
    <row r="87" spans="1:13" ht="15.75" x14ac:dyDescent="0.25">
      <c r="A87" s="74"/>
      <c r="B87" s="96"/>
      <c r="C87" s="96"/>
      <c r="D87" s="96"/>
      <c r="E87" s="96"/>
      <c r="F87" s="74"/>
      <c r="G87" s="74"/>
      <c r="H87" s="74"/>
      <c r="I87" s="74"/>
      <c r="J87" s="74"/>
      <c r="K87" s="74"/>
      <c r="L87" s="74"/>
      <c r="M87" s="96"/>
    </row>
    <row r="88" spans="1:13" x14ac:dyDescent="0.2">
      <c r="A88" s="83"/>
      <c r="B88" s="82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3" ht="15.75" x14ac:dyDescent="0.25">
      <c r="A89" s="74"/>
      <c r="B89" s="96"/>
      <c r="C89" s="96"/>
      <c r="D89" s="96"/>
      <c r="E89" s="96"/>
      <c r="F89" s="74"/>
      <c r="G89" s="74"/>
      <c r="H89" s="74"/>
      <c r="I89" s="74"/>
      <c r="J89" s="74"/>
      <c r="K89" s="74"/>
      <c r="L89" s="74"/>
      <c r="M89" s="96"/>
    </row>
    <row r="90" spans="1:13" ht="15.75" x14ac:dyDescent="0.25">
      <c r="A90" s="74"/>
      <c r="B90" s="96"/>
      <c r="C90" s="96"/>
      <c r="D90" s="96"/>
      <c r="E90" s="96"/>
      <c r="F90" s="74"/>
      <c r="G90" s="74"/>
      <c r="H90" s="74"/>
      <c r="I90" s="74"/>
      <c r="J90" s="74"/>
      <c r="K90" s="74"/>
      <c r="L90" s="74"/>
      <c r="M90" s="96"/>
    </row>
    <row r="91" spans="1:13" ht="15.75" x14ac:dyDescent="0.25">
      <c r="A91" s="74"/>
      <c r="B91" s="96"/>
      <c r="C91" s="96"/>
      <c r="D91" s="96"/>
      <c r="E91" s="96"/>
      <c r="F91" s="74"/>
      <c r="G91" s="74"/>
      <c r="H91" s="74"/>
      <c r="I91" s="74"/>
      <c r="J91" s="74"/>
      <c r="K91" s="74"/>
      <c r="L91" s="74"/>
      <c r="M91" s="96"/>
    </row>
    <row r="92" spans="1:13" ht="15.75" x14ac:dyDescent="0.25">
      <c r="A92" s="74"/>
      <c r="B92" s="96"/>
      <c r="C92" s="96"/>
      <c r="D92" s="96"/>
      <c r="E92" s="96"/>
      <c r="F92" s="74"/>
      <c r="G92" s="74"/>
      <c r="H92" s="74"/>
      <c r="I92" s="74"/>
      <c r="J92" s="74"/>
      <c r="K92" s="74"/>
      <c r="L92" s="74"/>
      <c r="M92" s="96"/>
    </row>
    <row r="93" spans="1:13" ht="15.75" x14ac:dyDescent="0.25">
      <c r="A93" s="74"/>
      <c r="B93" s="96"/>
      <c r="C93" s="96"/>
      <c r="D93" s="96"/>
      <c r="E93" s="96"/>
      <c r="F93" s="74"/>
      <c r="G93" s="74"/>
      <c r="H93" s="74"/>
      <c r="I93" s="74"/>
      <c r="J93" s="74"/>
      <c r="K93" s="74"/>
      <c r="L93" s="74"/>
      <c r="M93" s="96"/>
    </row>
    <row r="94" spans="1:13" ht="15.75" x14ac:dyDescent="0.25">
      <c r="A94" s="74"/>
      <c r="B94" s="96"/>
      <c r="C94" s="96"/>
      <c r="D94" s="96"/>
      <c r="E94" s="96"/>
      <c r="F94" s="74"/>
      <c r="G94" s="74"/>
      <c r="H94" s="74"/>
      <c r="I94" s="74"/>
      <c r="J94" s="74"/>
      <c r="K94" s="74"/>
      <c r="L94" s="74"/>
      <c r="M94" s="96"/>
    </row>
    <row r="95" spans="1:13" ht="15.75" x14ac:dyDescent="0.25">
      <c r="A95" s="74"/>
      <c r="B95" s="96"/>
      <c r="C95" s="96"/>
      <c r="D95" s="96"/>
      <c r="E95" s="96"/>
      <c r="F95" s="74"/>
      <c r="G95" s="74"/>
      <c r="H95" s="74"/>
      <c r="I95" s="74"/>
      <c r="J95" s="74"/>
      <c r="K95" s="74"/>
      <c r="L95" s="74"/>
      <c r="M95" s="96"/>
    </row>
    <row r="96" spans="1:13" ht="15.75" x14ac:dyDescent="0.25">
      <c r="A96" s="74"/>
      <c r="B96" s="96"/>
      <c r="C96" s="96"/>
      <c r="D96" s="96"/>
      <c r="E96" s="96"/>
      <c r="F96" s="74"/>
      <c r="G96" s="74"/>
      <c r="H96" s="74"/>
      <c r="I96" s="74"/>
      <c r="J96" s="74"/>
      <c r="K96" s="74"/>
      <c r="L96" s="74"/>
      <c r="M96" s="96"/>
    </row>
    <row r="97" spans="1:13" x14ac:dyDescent="0.2">
      <c r="A97" s="74"/>
      <c r="B97" s="142"/>
      <c r="C97" s="400"/>
      <c r="D97" s="400"/>
      <c r="E97" s="225"/>
      <c r="F97" s="401"/>
      <c r="G97" s="401"/>
      <c r="H97" s="401"/>
      <c r="I97" s="401"/>
      <c r="J97" s="400"/>
      <c r="K97" s="400"/>
      <c r="L97" s="400"/>
      <c r="M97" s="74"/>
    </row>
    <row r="98" spans="1:13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</row>
    <row r="126" spans="1:13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</row>
    <row r="127" spans="1:13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</row>
    <row r="128" spans="1:13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3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3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</row>
    <row r="142" spans="1:13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</row>
    <row r="145" spans="1:13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</row>
    <row r="146" spans="1:13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</row>
    <row r="147" spans="1:13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</row>
    <row r="148" spans="1:13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3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</row>
    <row r="150" spans="1:13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</row>
    <row r="151" spans="1:13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</row>
    <row r="155" spans="1:13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1:13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3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</row>
    <row r="166" spans="1:13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</row>
    <row r="167" spans="1:13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</row>
    <row r="168" spans="1:13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</row>
    <row r="169" spans="1:13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</row>
    <row r="170" spans="1:13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</row>
    <row r="171" spans="1:13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</row>
    <row r="172" spans="1:13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</row>
    <row r="173" spans="1:13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</row>
    <row r="174" spans="1:13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75" spans="1:13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</row>
    <row r="177" spans="1:13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</row>
    <row r="178" spans="1:13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</row>
    <row r="179" spans="1:13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</row>
    <row r="180" spans="1:13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</row>
    <row r="181" spans="1:13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</row>
    <row r="182" spans="1:13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</row>
    <row r="183" spans="1:13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</row>
    <row r="184" spans="1:13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</row>
    <row r="185" spans="1:13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3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</row>
    <row r="188" spans="1:13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</row>
    <row r="189" spans="1:13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</row>
    <row r="190" spans="1:13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spans="1:13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</row>
    <row r="197" spans="1:13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</row>
    <row r="201" spans="1:13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</row>
    <row r="202" spans="1:13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</row>
    <row r="203" spans="1:13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</row>
    <row r="204" spans="1:13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</row>
    <row r="220" spans="1:13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</row>
    <row r="222" spans="1:13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</row>
    <row r="223" spans="1:13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</row>
    <row r="224" spans="1:13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</row>
    <row r="226" spans="1:13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7" spans="1:13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</row>
    <row r="228" spans="1:13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1:13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</row>
    <row r="230" spans="1:13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</row>
    <row r="231" spans="1:13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</row>
    <row r="233" spans="1:13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</row>
    <row r="234" spans="1:13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</row>
    <row r="235" spans="1:13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</row>
    <row r="236" spans="1:13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</row>
    <row r="237" spans="1:13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</row>
    <row r="238" spans="1:13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</row>
    <row r="239" spans="1:13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</row>
    <row r="240" spans="1:13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</row>
    <row r="241" spans="1:13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</row>
    <row r="242" spans="1:13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</row>
    <row r="244" spans="1:13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</row>
    <row r="245" spans="1:13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pans="1:13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</row>
    <row r="248" spans="1:13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</row>
    <row r="249" spans="1:13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</row>
    <row r="250" spans="1:13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</row>
    <row r="251" spans="1:13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13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</row>
    <row r="255" spans="1:13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</row>
    <row r="256" spans="1:13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</row>
    <row r="257" spans="1:13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</row>
    <row r="259" spans="1:13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</row>
    <row r="260" spans="1:13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</row>
    <row r="261" spans="1:13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</row>
    <row r="262" spans="1:13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</row>
    <row r="263" spans="1:13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</row>
    <row r="264" spans="1:13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</row>
    <row r="266" spans="1:13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</row>
    <row r="267" spans="1:13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</row>
    <row r="268" spans="1:13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</row>
    <row r="269" spans="1:13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</row>
    <row r="270" spans="1:13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</row>
    <row r="271" spans="1:13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</row>
    <row r="272" spans="1:13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</row>
    <row r="273" spans="1:13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</row>
    <row r="274" spans="1:13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</row>
    <row r="275" spans="1:13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</row>
    <row r="277" spans="1:13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3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</row>
    <row r="281" spans="1:13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</row>
    <row r="282" spans="1:13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</row>
    <row r="283" spans="1:13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</row>
    <row r="284" spans="1:13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</row>
    <row r="285" spans="1:13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</row>
    <row r="286" spans="1:13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</row>
    <row r="288" spans="1:13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</row>
    <row r="289" spans="1:13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</row>
    <row r="290" spans="1:13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</row>
    <row r="292" spans="1:13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</row>
    <row r="293" spans="1:13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</row>
    <row r="294" spans="1:13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</row>
    <row r="295" spans="1:13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</row>
    <row r="296" spans="1:13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</row>
    <row r="297" spans="1:13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</row>
    <row r="299" spans="1:13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</row>
    <row r="300" spans="1:13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</row>
    <row r="301" spans="1:13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</row>
    <row r="302" spans="1:13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</row>
    <row r="303" spans="1:13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</row>
    <row r="304" spans="1:13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</row>
    <row r="305" spans="1:13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</row>
    <row r="306" spans="1:13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</row>
    <row r="307" spans="1:13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</row>
    <row r="308" spans="1:13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</row>
    <row r="310" spans="1:13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</row>
    <row r="311" spans="1:13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</row>
    <row r="312" spans="1:13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</row>
    <row r="313" spans="1:13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</row>
    <row r="314" spans="1:13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</row>
    <row r="315" spans="1:13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</row>
    <row r="316" spans="1:13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</row>
    <row r="317" spans="1:13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</row>
    <row r="318" spans="1:13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</row>
    <row r="319" spans="1:13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</row>
    <row r="321" spans="1:13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</row>
    <row r="322" spans="1:13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</row>
    <row r="323" spans="1:13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</row>
    <row r="325" spans="1:13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</row>
    <row r="326" spans="1:13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1:13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</row>
    <row r="328" spans="1:13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</row>
    <row r="329" spans="1:13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</row>
    <row r="330" spans="1:13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</row>
    <row r="332" spans="1:13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</row>
    <row r="333" spans="1:13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</row>
    <row r="334" spans="1:13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</row>
    <row r="335" spans="1:13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</row>
    <row r="337" spans="1:13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</row>
    <row r="338" spans="1:13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</row>
    <row r="339" spans="1:13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</row>
    <row r="343" spans="1:13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</row>
    <row r="344" spans="1:13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13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</row>
    <row r="347" spans="1:13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</row>
    <row r="348" spans="1:13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</row>
    <row r="349" spans="1:13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</row>
    <row r="350" spans="1:13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</row>
    <row r="351" spans="1:13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</row>
    <row r="352" spans="1:13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</row>
    <row r="354" spans="1:13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</row>
    <row r="355" spans="1:13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</row>
    <row r="356" spans="1:13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</row>
    <row r="357" spans="1:13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</row>
    <row r="358" spans="1:13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</row>
    <row r="359" spans="1:13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</row>
    <row r="360" spans="1:13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</row>
    <row r="361" spans="1:13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</row>
    <row r="362" spans="1:13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</row>
    <row r="363" spans="1:13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</row>
    <row r="365" spans="1:13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</row>
    <row r="366" spans="1:13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</row>
    <row r="367" spans="1:13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</row>
    <row r="368" spans="1:13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</row>
    <row r="369" spans="1:13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3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</row>
    <row r="371" spans="1:13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</row>
    <row r="372" spans="1:13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</row>
    <row r="373" spans="1:13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</row>
    <row r="374" spans="1:13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</row>
    <row r="376" spans="1:13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</row>
    <row r="377" spans="1:13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</row>
    <row r="378" spans="1:13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</row>
    <row r="379" spans="1:13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</row>
    <row r="380" spans="1:13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</row>
    <row r="381" spans="1:13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</row>
    <row r="382" spans="1:13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</row>
    <row r="383" spans="1:13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</row>
    <row r="384" spans="1:13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</row>
    <row r="385" spans="1:13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</row>
    <row r="386" spans="1:13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</row>
    <row r="388" spans="1:13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</row>
    <row r="389" spans="1:13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</row>
    <row r="390" spans="1:13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</row>
    <row r="391" spans="1:13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</row>
    <row r="392" spans="1:13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</row>
    <row r="393" spans="1:13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</row>
    <row r="394" spans="1:13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spans="1:13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</row>
    <row r="396" spans="1:13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</row>
    <row r="397" spans="1:13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spans="1:13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spans="1:13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spans="1:13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spans="1:13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spans="1:13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spans="1:13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spans="1:13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spans="1:13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spans="1:13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spans="1:13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spans="1:13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spans="1:13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spans="1:13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spans="1:13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spans="1:13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spans="1:13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3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spans="1:13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1:13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1:13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1:13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spans="1:13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spans="1:13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spans="1:13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spans="1:13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spans="1:13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spans="1:13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spans="1:13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spans="1:13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spans="1:13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spans="1:13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spans="1:13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spans="1:13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spans="1:13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spans="1:13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spans="1:13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spans="1:13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spans="1:13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spans="1:13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spans="1:13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spans="1:13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spans="1:13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spans="1:13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spans="1:13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spans="1:13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spans="1:13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spans="1:13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spans="1:13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spans="1:13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spans="1:13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spans="1:13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spans="1:13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spans="1:13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spans="1:13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spans="1:13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spans="1:13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spans="1:13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spans="1:13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spans="1:13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spans="1:13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spans="1:13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spans="1:13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spans="1:13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spans="1:13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spans="1:13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spans="1:13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spans="1:13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spans="1:13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spans="1:13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spans="1:13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spans="1:13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spans="1:13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spans="1:13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spans="1:13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spans="1:13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3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spans="1:13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spans="1:13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spans="1:13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spans="1:13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spans="1:13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spans="1:13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spans="1:13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spans="1:13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spans="1:13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spans="1:13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spans="1:13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spans="1:13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spans="1:13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spans="1:13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spans="1:13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spans="1:13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spans="1:13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spans="1:13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spans="1:13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spans="1:13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spans="1:13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spans="1:13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spans="1:13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spans="1:13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spans="1:13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spans="1:13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spans="1:13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spans="1:13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spans="1:13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spans="1:13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spans="1:13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spans="1:13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spans="1:13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spans="1:13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spans="1:13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spans="1:13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spans="1:13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spans="1:13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spans="1:13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spans="1:13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spans="1:13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spans="1:13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spans="1:13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spans="1:13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3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spans="1:13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spans="1:13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spans="1:13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spans="1:13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spans="1:13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spans="1:13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spans="1:13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spans="1:13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spans="1:13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spans="1:13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spans="1:13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spans="1:13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spans="1:13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spans="1:13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spans="1:13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spans="1:13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spans="1:13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spans="1:13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spans="1:13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spans="1:13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spans="1:13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spans="1:13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spans="1:13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spans="1:13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spans="1:13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spans="1:13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spans="1:13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spans="1:13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spans="1:13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spans="1:13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spans="1:13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spans="1:13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spans="1:13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spans="1:13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spans="1:13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spans="1:13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spans="1:13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spans="1:13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spans="1:13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spans="1:13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spans="1:13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spans="1:13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spans="1:13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spans="1:13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spans="1:13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spans="1:13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spans="1:13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spans="1:13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spans="1:13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spans="1:13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spans="1:13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spans="1:13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spans="1:13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spans="1:13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spans="1:13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spans="1:13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spans="1:13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spans="1:13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spans="1:13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spans="1:13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spans="1:13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spans="1:13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spans="1:13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spans="1:13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spans="1:13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spans="1:13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spans="1:13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spans="1:13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spans="1:13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spans="1:13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spans="1:13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spans="1:13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spans="1:13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spans="1:13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spans="1:13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spans="1:13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spans="1:13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spans="1:13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spans="1:13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spans="1:13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spans="1:13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spans="1:13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spans="1:13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spans="1:13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spans="1:13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spans="1:13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spans="1:13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spans="1:13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spans="1:13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3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spans="1:13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spans="1:13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spans="1:13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spans="1:13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spans="1:13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spans="1:13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spans="1:13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spans="1:13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spans="1:13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spans="1:13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spans="1:13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spans="1:13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spans="1:13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spans="1:13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spans="1:13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spans="1:13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spans="1:13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spans="1:13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spans="1:13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spans="1:13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spans="1:13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spans="1:13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spans="1:13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spans="1:13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spans="1:13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spans="1:13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spans="1:13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spans="1:13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spans="1:13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spans="1:13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spans="1:13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spans="1:13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spans="1:13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spans="1:13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spans="1:13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spans="1:13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spans="1:13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spans="1:13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spans="1:13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spans="1:13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spans="1:13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spans="1:13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spans="1:13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spans="1:13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spans="1:13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spans="1:13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spans="1:13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spans="1:13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spans="1:13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spans="1:13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spans="1:13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spans="1:13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spans="1:13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spans="1:13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spans="1:13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spans="1:13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spans="1:13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spans="1:13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spans="1:13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spans="1:13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spans="1:13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spans="1:13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spans="1:13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spans="1:13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spans="1:13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spans="1:13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spans="1:13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spans="1:13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spans="1:13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spans="1:13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spans="1:13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spans="1:13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spans="1:13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spans="1:13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spans="1:13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spans="1:13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spans="1:13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spans="1:13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spans="1:13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spans="1:13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spans="1:13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spans="1:13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spans="1:13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spans="1:13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spans="1:13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spans="1:13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spans="1:13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spans="1:13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spans="1:13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spans="1:13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spans="1:13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3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spans="1:13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spans="1:13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spans="1:13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spans="1:13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spans="1:13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spans="1:13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spans="1:13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spans="1:13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spans="1:13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spans="1:13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spans="1:13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spans="1:13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spans="1:13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spans="1:13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spans="1:13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spans="1:13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spans="1:13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spans="1:13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spans="1:13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spans="1:13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spans="1:13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spans="1:13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spans="1:13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spans="1:13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spans="1:13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spans="1:13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spans="1:13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spans="1:13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spans="1:13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spans="1:13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spans="1:13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spans="1:13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spans="1:13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spans="1:13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spans="1:13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spans="1:13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spans="1:13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spans="1:13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spans="1:13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spans="1:13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spans="1:13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spans="1:13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spans="1:13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spans="1:13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spans="1:13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3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spans="1:13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spans="1:13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spans="1:13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spans="1:13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spans="1:13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spans="1:13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spans="1:13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spans="1:13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spans="1:13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spans="1:13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spans="1:13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spans="1:13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spans="1:13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spans="1:13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spans="1:13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spans="1:13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spans="1:13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spans="1:13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spans="1:13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spans="1:13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spans="1:13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spans="1:13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spans="1:13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spans="1:13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spans="1:13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spans="1:13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spans="1:13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spans="1:13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spans="1:13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spans="1:13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spans="1:13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spans="1:13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spans="1:13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spans="1:13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spans="1:13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spans="1:13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spans="1:13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spans="1:13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spans="1:13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spans="1:13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spans="1:13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spans="1:13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spans="1:13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spans="1:13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3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spans="1:13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spans="1:13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spans="1:13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spans="1:13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spans="1:13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spans="1:13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spans="1:13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spans="1:13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spans="1:13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spans="1:13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spans="1:13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spans="1:13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spans="1:13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spans="1:13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spans="1:13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spans="1:13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spans="1:13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spans="1:13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spans="1:13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spans="1:13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spans="1:13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spans="1:13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spans="1:13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spans="1:13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spans="1:13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spans="1:13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spans="1:13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spans="1:13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spans="1:13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spans="1:13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spans="1:13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spans="1:13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spans="1:13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spans="1:13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spans="1:13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spans="1:13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spans="1:13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spans="1:13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spans="1:13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spans="1:13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spans="1:13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spans="1:13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spans="1:13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spans="1:13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spans="1:13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3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spans="1:13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spans="1:13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spans="1:13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spans="1:13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spans="1:13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spans="1:13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spans="1:13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spans="1:13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spans="1:13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spans="1:13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spans="1:13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spans="1:13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spans="1:13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spans="1:13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spans="1:13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spans="1:13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spans="1:13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spans="1:13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spans="1:13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spans="1:13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spans="1:13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spans="1:13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spans="1:13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spans="1:13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spans="1:13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spans="1:13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spans="1:13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spans="1:13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spans="1:13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spans="1:13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spans="1:13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spans="1:13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spans="1:13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spans="1:13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spans="1:13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spans="1:13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spans="1:13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spans="1:13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spans="1:13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spans="1:13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spans="1:13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spans="1:13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spans="1:13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spans="1:13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spans="1:13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3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spans="1:13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spans="1:13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spans="1:13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spans="1:13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spans="1:13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spans="1:13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spans="1:13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spans="1:13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spans="1:13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spans="1:13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spans="1:13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spans="1:13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spans="1:13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spans="1:13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spans="1:13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spans="1:13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spans="1:13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spans="1:13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spans="1:13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spans="1:13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spans="1:13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spans="1:13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spans="1:13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spans="1:13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spans="1:13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spans="1:13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spans="1:13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spans="1:13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spans="1:13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spans="1:13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spans="1:13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spans="1:13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spans="1:13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spans="1:13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spans="1:13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spans="1:13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spans="1:13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spans="1:13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spans="1:13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spans="1:13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spans="1:13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spans="1:13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spans="1:13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spans="1:13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spans="1:13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3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spans="1:13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spans="1:13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spans="1:13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spans="1:13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spans="1:13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spans="1:13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spans="1:13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spans="1:13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spans="1:13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spans="1:13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spans="1:13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spans="1:13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spans="1:13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spans="1:13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spans="1:13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spans="1:13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spans="1:13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spans="1:13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spans="1:13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spans="1:13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spans="1:13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spans="1:13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spans="1:13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spans="1:13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spans="1:13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spans="1:13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spans="1:13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spans="1:13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spans="1:13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spans="1:13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spans="1:13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spans="1:13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spans="1:13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spans="1:13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spans="1:13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spans="1:13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spans="1:13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spans="1:13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spans="1:13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spans="1:13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spans="1:13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spans="1:13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spans="1:13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spans="1:13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spans="1:13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3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spans="1:13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spans="1:13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spans="1:13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spans="1:13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  <row r="1019" spans="1:13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</row>
    <row r="1020" spans="1:13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</row>
    <row r="1021" spans="1:13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</row>
    <row r="1022" spans="1:13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</row>
    <row r="1023" spans="1:13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</row>
    <row r="1024" spans="1:13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</row>
    <row r="1025" spans="1:13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</row>
    <row r="1026" spans="1:13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</row>
    <row r="1027" spans="1:13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</row>
    <row r="1028" spans="1:13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</row>
    <row r="1029" spans="1:13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</row>
    <row r="1030" spans="1:13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</row>
    <row r="1031" spans="1:13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</row>
    <row r="1032" spans="1:13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</row>
    <row r="1033" spans="1:13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</row>
    <row r="1034" spans="1:13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</row>
    <row r="1035" spans="1:13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</row>
    <row r="1036" spans="1:13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</row>
    <row r="1037" spans="1:13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</row>
    <row r="1038" spans="1:13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</row>
    <row r="1039" spans="1:13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</row>
    <row r="1040" spans="1:13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</row>
    <row r="1041" spans="1:13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</row>
    <row r="1042" spans="1:13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</row>
    <row r="1043" spans="1:13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</row>
    <row r="1044" spans="1:13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</row>
    <row r="1045" spans="1:13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</row>
    <row r="1046" spans="1:13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</row>
    <row r="1047" spans="1:13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</row>
    <row r="1048" spans="1:13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</row>
    <row r="1049" spans="1:13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</row>
    <row r="1050" spans="1:13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</row>
    <row r="1051" spans="1:13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</row>
    <row r="1052" spans="1:13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</row>
    <row r="1053" spans="1:13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</row>
    <row r="1054" spans="1:13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</row>
    <row r="1055" spans="1:13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</row>
    <row r="1056" spans="1:13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</row>
    <row r="1057" spans="1:13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</row>
    <row r="1058" spans="1:13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</row>
    <row r="1059" spans="1:13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3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</row>
    <row r="1061" spans="1:13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</row>
    <row r="1062" spans="1:13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</row>
    <row r="1063" spans="1:13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</row>
    <row r="1064" spans="1:13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</row>
    <row r="1065" spans="1:13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</row>
    <row r="1066" spans="1:13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</row>
    <row r="1067" spans="1:13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</row>
    <row r="1068" spans="1:13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</row>
    <row r="1069" spans="1:13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</row>
    <row r="1070" spans="1:13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</row>
    <row r="1071" spans="1:13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</row>
    <row r="1072" spans="1:13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</row>
    <row r="1073" spans="1:13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</row>
    <row r="1074" spans="1:13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</row>
    <row r="1075" spans="1:13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</row>
    <row r="1076" spans="1:13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</row>
    <row r="1077" spans="1:13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</row>
    <row r="1078" spans="1:13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</row>
    <row r="1079" spans="1:13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</row>
    <row r="1080" spans="1:13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</row>
    <row r="1081" spans="1:13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</row>
    <row r="1082" spans="1:13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</row>
    <row r="1083" spans="1:13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</row>
    <row r="1084" spans="1:13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</row>
    <row r="1085" spans="1:13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</row>
    <row r="1086" spans="1:13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</row>
    <row r="1087" spans="1:13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</row>
    <row r="1088" spans="1:13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</row>
    <row r="1089" spans="1:13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</row>
    <row r="1090" spans="1:13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</row>
    <row r="1091" spans="1:13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</row>
    <row r="1092" spans="1:13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</row>
    <row r="1093" spans="1:13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</row>
    <row r="1094" spans="1:13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</row>
    <row r="1095" spans="1:13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</row>
    <row r="1096" spans="1:13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</row>
    <row r="1097" spans="1:13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</row>
    <row r="1098" spans="1:13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</row>
    <row r="1099" spans="1:13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</row>
    <row r="1100" spans="1:13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</row>
    <row r="1101" spans="1:13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</row>
    <row r="1102" spans="1:13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</row>
    <row r="1103" spans="1:13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</row>
    <row r="1104" spans="1:13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</row>
    <row r="1105" spans="1:13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3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</row>
    <row r="1107" spans="1:13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</row>
    <row r="1108" spans="1:13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</row>
    <row r="1109" spans="1:13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</row>
    <row r="1110" spans="1:13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</row>
    <row r="1111" spans="1:13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</row>
    <row r="1112" spans="1:13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</row>
    <row r="1113" spans="1:13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</row>
    <row r="1114" spans="1:13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</row>
    <row r="1115" spans="1:13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</row>
    <row r="1116" spans="1:13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</row>
    <row r="1117" spans="1:13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</row>
    <row r="1118" spans="1:13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</row>
    <row r="1119" spans="1:13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</row>
    <row r="1120" spans="1:13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</row>
    <row r="1121" spans="1:13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</row>
    <row r="1122" spans="1:13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</row>
    <row r="1123" spans="1:13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</row>
    <row r="1124" spans="1:13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</row>
    <row r="1125" spans="1:13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</row>
    <row r="1126" spans="1:13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</row>
    <row r="1127" spans="1:13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</row>
    <row r="1128" spans="1:13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</row>
    <row r="1129" spans="1:13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</row>
    <row r="1130" spans="1:13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</row>
    <row r="1131" spans="1:13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</row>
    <row r="1132" spans="1:13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</row>
    <row r="1133" spans="1:13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</row>
    <row r="1134" spans="1:13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</row>
    <row r="1135" spans="1:13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</row>
    <row r="1136" spans="1:13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</row>
    <row r="1137" spans="1:13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</row>
    <row r="1138" spans="1:13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</row>
    <row r="1139" spans="1:13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</row>
    <row r="1140" spans="1:13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</row>
    <row r="1141" spans="1:13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</row>
    <row r="1142" spans="1:13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</row>
    <row r="1143" spans="1:13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</row>
    <row r="1144" spans="1:13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</row>
    <row r="1145" spans="1:13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</row>
    <row r="1146" spans="1:13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</row>
    <row r="1147" spans="1:13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</row>
    <row r="1148" spans="1:13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</row>
    <row r="1149" spans="1:13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</row>
    <row r="1150" spans="1:13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</row>
    <row r="1151" spans="1:13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3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</row>
    <row r="1153" spans="1:13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</row>
    <row r="1154" spans="1:13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</row>
    <row r="1155" spans="1:13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</row>
    <row r="1156" spans="1:13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</row>
    <row r="1157" spans="1:13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</row>
    <row r="1158" spans="1:13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</row>
    <row r="1159" spans="1:13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</row>
    <row r="1160" spans="1:13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</row>
    <row r="1161" spans="1:13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</row>
    <row r="1162" spans="1:13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</row>
    <row r="1163" spans="1:13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</row>
    <row r="1164" spans="1:13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</row>
    <row r="1165" spans="1:13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</row>
    <row r="1166" spans="1:13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</row>
    <row r="1167" spans="1:13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</row>
    <row r="1168" spans="1:13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</row>
    <row r="1169" spans="1:13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</row>
    <row r="1170" spans="1:13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</row>
    <row r="1171" spans="1:13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</row>
    <row r="1172" spans="1:13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</row>
    <row r="1173" spans="1:13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</row>
    <row r="1174" spans="1:13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</row>
    <row r="1175" spans="1:13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</row>
    <row r="1176" spans="1:13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</row>
    <row r="1177" spans="1:13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</row>
    <row r="1178" spans="1:13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</row>
    <row r="1179" spans="1:13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</row>
    <row r="1180" spans="1:13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</row>
    <row r="1181" spans="1:13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</row>
    <row r="1182" spans="1:13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</row>
    <row r="1183" spans="1:13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</row>
    <row r="1184" spans="1:13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</row>
    <row r="1185" spans="1:13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</row>
    <row r="1186" spans="1:13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</row>
    <row r="1187" spans="1:13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</row>
    <row r="1188" spans="1:13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</row>
    <row r="1189" spans="1:13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</row>
    <row r="1190" spans="1:13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</row>
    <row r="1191" spans="1:13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</row>
    <row r="1192" spans="1:13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</row>
    <row r="1193" spans="1:13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</row>
    <row r="1194" spans="1:13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</row>
    <row r="1195" spans="1:13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</row>
    <row r="1196" spans="1:13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</row>
    <row r="1197" spans="1:13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3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</row>
    <row r="1199" spans="1:13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</row>
    <row r="1200" spans="1:13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</row>
    <row r="1201" spans="1:13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</row>
    <row r="1202" spans="1:13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</row>
    <row r="1203" spans="1:13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</row>
    <row r="1204" spans="1:13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</row>
    <row r="1205" spans="1:13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</row>
    <row r="1206" spans="1:13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</row>
    <row r="1207" spans="1:13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</row>
    <row r="1208" spans="1:13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</row>
    <row r="1209" spans="1:13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</row>
    <row r="1210" spans="1:13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</row>
    <row r="1211" spans="1:13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</row>
    <row r="1212" spans="1:13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</row>
    <row r="1213" spans="1:13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</row>
    <row r="1214" spans="1:13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</row>
    <row r="1215" spans="1:13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</row>
    <row r="1216" spans="1:13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</row>
    <row r="1217" spans="1:13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</row>
    <row r="1218" spans="1:13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</row>
    <row r="1219" spans="1:13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</row>
    <row r="1220" spans="1:13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</row>
    <row r="1221" spans="1:13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</row>
    <row r="1222" spans="1:13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</row>
    <row r="1223" spans="1:13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</row>
    <row r="1224" spans="1:13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</row>
    <row r="1225" spans="1:13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</row>
    <row r="1226" spans="1:13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</row>
    <row r="1227" spans="1:13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</row>
    <row r="1228" spans="1:13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</row>
    <row r="1229" spans="1:13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</row>
    <row r="1230" spans="1:13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</row>
    <row r="1231" spans="1:13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</row>
    <row r="1232" spans="1:13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</row>
    <row r="1233" spans="1:13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</row>
    <row r="1234" spans="1:13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</row>
    <row r="1235" spans="1:13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</row>
    <row r="1236" spans="1:13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</row>
    <row r="1237" spans="1:13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</row>
    <row r="1238" spans="1:13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</row>
    <row r="1239" spans="1:13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</row>
    <row r="1240" spans="1:13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</row>
    <row r="1241" spans="1:13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</row>
    <row r="1242" spans="1:13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</row>
    <row r="1243" spans="1:13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</row>
    <row r="1244" spans="1:13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</row>
    <row r="1245" spans="1:13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</row>
    <row r="1246" spans="1:13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</row>
    <row r="1247" spans="1:13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</row>
    <row r="1248" spans="1:13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</row>
    <row r="1249" spans="1:13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</row>
    <row r="1250" spans="1:13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</row>
    <row r="1251" spans="1:13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</row>
    <row r="1252" spans="1:13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</row>
    <row r="1253" spans="1:13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</row>
    <row r="1254" spans="1:13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</row>
    <row r="1255" spans="1:13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</row>
    <row r="1256" spans="1:13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</row>
    <row r="1257" spans="1:13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</row>
    <row r="1258" spans="1:13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</row>
    <row r="1259" spans="1:13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</row>
    <row r="1260" spans="1:13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</row>
    <row r="1261" spans="1:13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</row>
    <row r="1262" spans="1:13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</row>
    <row r="1263" spans="1:13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</row>
    <row r="1264" spans="1:13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</row>
    <row r="1265" spans="1:13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</row>
    <row r="1266" spans="1:13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</row>
    <row r="1267" spans="1:13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</row>
    <row r="1268" spans="1:13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</row>
    <row r="1269" spans="1:13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</row>
    <row r="1270" spans="1:13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</row>
    <row r="1271" spans="1:13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</row>
    <row r="1272" spans="1:13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</row>
    <row r="1273" spans="1:13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</row>
    <row r="1274" spans="1:13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</row>
    <row r="1275" spans="1:13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</row>
    <row r="1276" spans="1:13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</row>
    <row r="1277" spans="1:13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</row>
    <row r="1278" spans="1:13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</row>
    <row r="1279" spans="1:13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</row>
    <row r="1280" spans="1:13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</row>
    <row r="1281" spans="1:13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</row>
    <row r="1282" spans="1:13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</row>
    <row r="1283" spans="1:13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</row>
    <row r="1284" spans="1:13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</row>
    <row r="1285" spans="1:13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</row>
    <row r="1286" spans="1:13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</row>
    <row r="1287" spans="1:13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</row>
    <row r="1288" spans="1:13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</row>
    <row r="1289" spans="1:13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</row>
    <row r="1290" spans="1:13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</row>
    <row r="1291" spans="1:13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</row>
    <row r="1292" spans="1:13" x14ac:dyDescent="0.2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</row>
    <row r="1293" spans="1:13" x14ac:dyDescent="0.2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</row>
    <row r="1294" spans="1:13" x14ac:dyDescent="0.2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</row>
    <row r="1295" spans="1:13" x14ac:dyDescent="0.2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</row>
    <row r="1296" spans="1:13" x14ac:dyDescent="0.2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</row>
    <row r="1297" spans="1:13" x14ac:dyDescent="0.2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</row>
    <row r="1298" spans="1:13" x14ac:dyDescent="0.2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</row>
    <row r="1299" spans="1:13" x14ac:dyDescent="0.2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</row>
    <row r="1300" spans="1:13" x14ac:dyDescent="0.2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</row>
    <row r="1301" spans="1:13" x14ac:dyDescent="0.2">
      <c r="A1301" s="83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</row>
    <row r="1302" spans="1:13" x14ac:dyDescent="0.2">
      <c r="A1302" s="83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</row>
    <row r="1303" spans="1:13" x14ac:dyDescent="0.2">
      <c r="A1303" s="83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</row>
    <row r="1304" spans="1:13" x14ac:dyDescent="0.2">
      <c r="A1304" s="83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</row>
    <row r="1305" spans="1:13" x14ac:dyDescent="0.2">
      <c r="A1305" s="83"/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  <c r="M1305" s="83"/>
    </row>
    <row r="1306" spans="1:13" x14ac:dyDescent="0.2">
      <c r="A1306" s="83"/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  <c r="M1306" s="83"/>
    </row>
    <row r="1307" spans="1:13" x14ac:dyDescent="0.2">
      <c r="A1307" s="83"/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  <c r="M1307" s="83"/>
    </row>
    <row r="1308" spans="1:13" x14ac:dyDescent="0.2">
      <c r="A1308" s="83"/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  <c r="M1308" s="83"/>
    </row>
    <row r="1309" spans="1:13" x14ac:dyDescent="0.2">
      <c r="A1309" s="83"/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  <c r="M1309" s="83"/>
    </row>
    <row r="1310" spans="1:13" x14ac:dyDescent="0.2">
      <c r="A1310" s="83"/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  <c r="M1310" s="83"/>
    </row>
    <row r="1311" spans="1:13" x14ac:dyDescent="0.2">
      <c r="A1311" s="83"/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  <c r="M1311" s="83"/>
    </row>
    <row r="1312" spans="1:13" x14ac:dyDescent="0.2">
      <c r="A1312" s="83"/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  <c r="M1312" s="83"/>
    </row>
    <row r="1313" spans="1:13" x14ac:dyDescent="0.2">
      <c r="A1313" s="83"/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  <c r="M1313" s="83"/>
    </row>
    <row r="1314" spans="1:13" x14ac:dyDescent="0.2">
      <c r="A1314" s="83"/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  <c r="M1314" s="83"/>
    </row>
    <row r="1315" spans="1:13" x14ac:dyDescent="0.2">
      <c r="A1315" s="83"/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  <c r="M1315" s="83"/>
    </row>
    <row r="1316" spans="1:13" x14ac:dyDescent="0.2">
      <c r="A1316" s="83"/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  <c r="M1316" s="83"/>
    </row>
    <row r="1317" spans="1:13" x14ac:dyDescent="0.2">
      <c r="A1317" s="83"/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</row>
    <row r="1318" spans="1:13" x14ac:dyDescent="0.2">
      <c r="A1318" s="83"/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  <c r="M1318" s="83"/>
    </row>
    <row r="1319" spans="1:13" x14ac:dyDescent="0.2">
      <c r="A1319" s="83"/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  <c r="M1319" s="83"/>
    </row>
    <row r="1320" spans="1:13" x14ac:dyDescent="0.2">
      <c r="A1320" s="83"/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</row>
    <row r="1321" spans="1:13" x14ac:dyDescent="0.2">
      <c r="A1321" s="83"/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  <c r="M1321" s="83"/>
    </row>
    <row r="1322" spans="1:13" x14ac:dyDescent="0.2">
      <c r="A1322" s="83"/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  <c r="M1322" s="83"/>
    </row>
    <row r="1323" spans="1:13" x14ac:dyDescent="0.2">
      <c r="A1323" s="83"/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  <c r="M1323" s="83"/>
    </row>
    <row r="1324" spans="1:13" x14ac:dyDescent="0.2">
      <c r="A1324" s="83"/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  <c r="M1324" s="83"/>
    </row>
    <row r="1325" spans="1:13" x14ac:dyDescent="0.2">
      <c r="A1325" s="83"/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</row>
    <row r="1326" spans="1:13" x14ac:dyDescent="0.2">
      <c r="A1326" s="83"/>
      <c r="B1326" s="83"/>
      <c r="C1326" s="83"/>
      <c r="D1326" s="83"/>
      <c r="E1326" s="83"/>
      <c r="F1326" s="83"/>
      <c r="G1326" s="83"/>
      <c r="H1326" s="83"/>
      <c r="I1326" s="83"/>
      <c r="J1326" s="83"/>
      <c r="K1326" s="83"/>
      <c r="L1326" s="83"/>
      <c r="M1326" s="83"/>
    </row>
    <row r="1327" spans="1:13" x14ac:dyDescent="0.2">
      <c r="A1327" s="83"/>
      <c r="B1327" s="83"/>
      <c r="C1327" s="83"/>
      <c r="D1327" s="83"/>
      <c r="E1327" s="83"/>
      <c r="F1327" s="83"/>
      <c r="G1327" s="83"/>
      <c r="H1327" s="83"/>
      <c r="I1327" s="83"/>
      <c r="J1327" s="83"/>
      <c r="K1327" s="83"/>
      <c r="L1327" s="83"/>
      <c r="M1327" s="83"/>
    </row>
    <row r="1328" spans="1:13" x14ac:dyDescent="0.2">
      <c r="A1328" s="83"/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  <c r="M1328" s="83"/>
    </row>
    <row r="1329" spans="1:13" x14ac:dyDescent="0.2">
      <c r="A1329" s="83"/>
      <c r="B1329" s="83"/>
      <c r="C1329" s="83"/>
      <c r="D1329" s="83"/>
      <c r="E1329" s="83"/>
      <c r="F1329" s="83"/>
      <c r="G1329" s="83"/>
      <c r="H1329" s="83"/>
      <c r="I1329" s="83"/>
      <c r="J1329" s="83"/>
      <c r="K1329" s="83"/>
      <c r="L1329" s="83"/>
      <c r="M1329" s="83"/>
    </row>
    <row r="1330" spans="1:13" x14ac:dyDescent="0.2">
      <c r="A1330" s="83"/>
      <c r="B1330" s="83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  <c r="M1330" s="83"/>
    </row>
    <row r="1331" spans="1:13" x14ac:dyDescent="0.2">
      <c r="A1331" s="83"/>
      <c r="B1331" s="83"/>
      <c r="C1331" s="83"/>
      <c r="D1331" s="83"/>
      <c r="E1331" s="83"/>
      <c r="F1331" s="83"/>
      <c r="G1331" s="83"/>
      <c r="H1331" s="83"/>
      <c r="I1331" s="83"/>
      <c r="J1331" s="83"/>
      <c r="K1331" s="83"/>
      <c r="L1331" s="83"/>
      <c r="M1331" s="83"/>
    </row>
  </sheetData>
  <mergeCells count="18">
    <mergeCell ref="A1:R1"/>
    <mergeCell ref="A2:R2"/>
    <mergeCell ref="C4:N6"/>
    <mergeCell ref="A11:A12"/>
    <mergeCell ref="B11:B12"/>
    <mergeCell ref="C11:C12"/>
    <mergeCell ref="D11:D12"/>
    <mergeCell ref="F11:F12"/>
    <mergeCell ref="G11:G12"/>
    <mergeCell ref="H11:H12"/>
    <mergeCell ref="P11:P12"/>
    <mergeCell ref="Q11:Q12"/>
    <mergeCell ref="R11:R12"/>
    <mergeCell ref="C97:D97"/>
    <mergeCell ref="F97:I97"/>
    <mergeCell ref="J97:L97"/>
    <mergeCell ref="I11:O11"/>
    <mergeCell ref="E11:E12"/>
  </mergeCells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indexed="10"/>
    <pageSetUpPr fitToPage="1"/>
  </sheetPr>
  <dimension ref="A1:S1314"/>
  <sheetViews>
    <sheetView topLeftCell="A4" zoomScaleNormal="100" workbookViewId="0">
      <selection activeCell="F14" sqref="F14:F26"/>
    </sheetView>
  </sheetViews>
  <sheetFormatPr defaultRowHeight="12.75" x14ac:dyDescent="0.2"/>
  <cols>
    <col min="1" max="1" width="3.85546875" style="163" customWidth="1"/>
    <col min="2" max="2" width="18" style="163" customWidth="1"/>
    <col min="3" max="3" width="9.7109375" style="163" customWidth="1"/>
    <col min="4" max="4" width="26.7109375" style="163" customWidth="1"/>
    <col min="5" max="5" width="6.42578125" style="163" customWidth="1"/>
    <col min="6" max="6" width="5.85546875" style="163" customWidth="1"/>
    <col min="7" max="7" width="5.42578125" style="163" customWidth="1"/>
    <col min="8" max="8" width="5" style="163" customWidth="1"/>
    <col min="9" max="9" width="6.5703125" style="163" hidden="1" customWidth="1"/>
    <col min="10" max="12" width="7.7109375" style="163" customWidth="1"/>
    <col min="13" max="13" width="3.7109375" style="163" customWidth="1"/>
    <col min="14" max="16" width="7.7109375" style="163" customWidth="1"/>
    <col min="17" max="17" width="6.140625" style="163" customWidth="1"/>
    <col min="18" max="18" width="5.28515625" style="163" customWidth="1"/>
    <col min="19" max="19" width="5.85546875" style="163" customWidth="1"/>
    <col min="20" max="16384" width="9.140625" style="1"/>
  </cols>
  <sheetData>
    <row r="1" spans="1:19" customFormat="1" x14ac:dyDescent="0.2">
      <c r="A1" s="368" t="s">
        <v>39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customFormat="1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customFormat="1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80"/>
      <c r="O3" s="80"/>
      <c r="P3" s="80"/>
      <c r="Q3" s="80"/>
      <c r="R3" s="80"/>
      <c r="S3" s="94"/>
    </row>
    <row r="4" spans="1:19" customFormat="1" ht="19.5" customHeight="1" x14ac:dyDescent="0.2">
      <c r="A4" s="45"/>
      <c r="B4" s="50"/>
      <c r="C4" s="163"/>
      <c r="D4" s="421" t="s">
        <v>304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94"/>
      <c r="Q4" s="45"/>
      <c r="R4" s="80"/>
      <c r="S4" s="94"/>
    </row>
    <row r="5" spans="1:19" customFormat="1" ht="19.5" customHeight="1" x14ac:dyDescent="0.2">
      <c r="A5" s="45" t="s">
        <v>11</v>
      </c>
      <c r="B5" s="289" t="s">
        <v>227</v>
      </c>
      <c r="C5" s="287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163"/>
      <c r="Q5" s="48" t="s">
        <v>267</v>
      </c>
      <c r="R5" s="56"/>
      <c r="S5" s="94"/>
    </row>
    <row r="6" spans="1:19" customFormat="1" ht="19.5" customHeight="1" x14ac:dyDescent="0.2">
      <c r="A6" s="45" t="s">
        <v>12</v>
      </c>
      <c r="B6" s="289" t="s">
        <v>227</v>
      </c>
      <c r="C6" s="287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163"/>
      <c r="Q6" s="50" t="s">
        <v>279</v>
      </c>
      <c r="R6" s="50"/>
      <c r="S6" s="266"/>
    </row>
    <row r="7" spans="1:19" customFormat="1" ht="16.5" x14ac:dyDescent="0.2">
      <c r="A7" s="45" t="s">
        <v>13</v>
      </c>
      <c r="B7" s="289" t="s">
        <v>226</v>
      </c>
      <c r="C7" s="45"/>
      <c r="D7" s="150"/>
      <c r="E7" s="150"/>
      <c r="F7" s="45"/>
      <c r="G7" s="45"/>
      <c r="H7" s="45"/>
      <c r="I7" s="45"/>
      <c r="J7" s="45"/>
      <c r="K7" s="45"/>
      <c r="L7" s="45"/>
      <c r="M7" s="80"/>
      <c r="N7" s="80"/>
      <c r="O7" s="80"/>
      <c r="P7" s="163"/>
      <c r="Q7" s="50" t="s">
        <v>15</v>
      </c>
      <c r="R7" s="80"/>
      <c r="S7" s="94"/>
    </row>
    <row r="8" spans="1:19" customFormat="1" ht="16.5" x14ac:dyDescent="0.2">
      <c r="A8" s="149" t="s">
        <v>0</v>
      </c>
      <c r="B8" s="288" t="s">
        <v>310</v>
      </c>
      <c r="C8" s="45"/>
      <c r="D8" s="150"/>
      <c r="E8" s="150"/>
      <c r="F8" s="45"/>
      <c r="G8" s="45"/>
      <c r="H8" s="45"/>
      <c r="I8" s="45"/>
      <c r="J8" s="45"/>
      <c r="K8" s="45"/>
      <c r="L8" s="45"/>
      <c r="M8" s="80"/>
      <c r="N8" s="80"/>
      <c r="O8" s="80"/>
      <c r="P8" s="50"/>
      <c r="Q8" s="80"/>
      <c r="R8" s="80"/>
      <c r="S8" s="94"/>
    </row>
    <row r="9" spans="1:19" customFormat="1" ht="18.75" x14ac:dyDescent="0.2">
      <c r="A9" s="164" t="str">
        <f>Заголовки!A12</f>
        <v>г.Чебоксары, стадион "Олимпийский"</v>
      </c>
      <c r="B9" s="45"/>
      <c r="C9" s="45"/>
      <c r="D9" s="391" t="s">
        <v>125</v>
      </c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80"/>
      <c r="P9" s="80"/>
      <c r="Q9" s="55" t="s">
        <v>16</v>
      </c>
      <c r="R9" s="80"/>
      <c r="S9" s="94"/>
    </row>
    <row r="10" spans="1:19" s="6" customFormat="1" x14ac:dyDescent="0.2">
      <c r="A10" s="164"/>
      <c r="B10" s="165"/>
      <c r="C10" s="165"/>
      <c r="D10" s="426" t="s">
        <v>84</v>
      </c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163"/>
      <c r="P10" s="425"/>
      <c r="Q10" s="425"/>
      <c r="R10" s="166"/>
      <c r="S10" s="167"/>
    </row>
    <row r="11" spans="1:19" ht="26.25" customHeight="1" thickBot="1" x14ac:dyDescent="0.25">
      <c r="A11" s="188"/>
      <c r="B11" s="165"/>
      <c r="C11" s="165"/>
      <c r="D11" s="165"/>
      <c r="E11" s="165"/>
      <c r="J11" s="165"/>
      <c r="K11" s="165"/>
      <c r="M11" s="189"/>
      <c r="N11" s="165"/>
      <c r="R11" s="190"/>
    </row>
    <row r="12" spans="1:19" ht="18.75" customHeight="1" thickBot="1" x14ac:dyDescent="0.25">
      <c r="A12" s="403" t="s">
        <v>40</v>
      </c>
      <c r="B12" s="403" t="s">
        <v>48</v>
      </c>
      <c r="C12" s="403" t="s">
        <v>38</v>
      </c>
      <c r="D12" s="403" t="s">
        <v>43</v>
      </c>
      <c r="E12" s="392" t="s">
        <v>29</v>
      </c>
      <c r="F12" s="403" t="s">
        <v>4</v>
      </c>
      <c r="G12" s="389" t="s">
        <v>114</v>
      </c>
      <c r="H12" s="389" t="s">
        <v>115</v>
      </c>
      <c r="I12" s="403" t="s">
        <v>120</v>
      </c>
      <c r="J12" s="116"/>
      <c r="K12" s="168"/>
      <c r="L12" s="169"/>
      <c r="M12" s="170" t="s">
        <v>27</v>
      </c>
      <c r="N12" s="171"/>
      <c r="O12" s="169"/>
      <c r="P12" s="120"/>
      <c r="Q12" s="403" t="s">
        <v>5</v>
      </c>
      <c r="R12" s="427" t="s">
        <v>26</v>
      </c>
      <c r="S12" s="403" t="s">
        <v>6</v>
      </c>
    </row>
    <row r="13" spans="1:19" ht="23.25" customHeight="1" thickBot="1" x14ac:dyDescent="0.25">
      <c r="A13" s="415"/>
      <c r="B13" s="415"/>
      <c r="C13" s="415"/>
      <c r="D13" s="415"/>
      <c r="E13" s="393"/>
      <c r="F13" s="415"/>
      <c r="G13" s="390"/>
      <c r="H13" s="390"/>
      <c r="I13" s="415"/>
      <c r="J13" s="152" t="s">
        <v>7</v>
      </c>
      <c r="K13" s="152" t="s">
        <v>8</v>
      </c>
      <c r="L13" s="152" t="s">
        <v>9</v>
      </c>
      <c r="M13" s="153" t="s">
        <v>40</v>
      </c>
      <c r="N13" s="152" t="s">
        <v>17</v>
      </c>
      <c r="O13" s="152" t="s">
        <v>18</v>
      </c>
      <c r="P13" s="152" t="s">
        <v>19</v>
      </c>
      <c r="Q13" s="415"/>
      <c r="R13" s="428"/>
      <c r="S13" s="415"/>
    </row>
    <row r="14" spans="1:19" ht="15.75" customHeight="1" x14ac:dyDescent="0.2">
      <c r="A14" s="172">
        <v>1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770</v>
      </c>
      <c r="G14" s="68"/>
      <c r="H14" s="68"/>
      <c r="I14" s="281"/>
      <c r="J14" s="172"/>
      <c r="K14" s="172"/>
      <c r="L14" s="172"/>
      <c r="M14" s="172"/>
      <c r="N14" s="154"/>
      <c r="O14" s="174"/>
      <c r="P14" s="174"/>
      <c r="Q14" s="174"/>
      <c r="R14" s="174"/>
      <c r="S14" s="69"/>
    </row>
    <row r="15" spans="1:19" ht="15.75" customHeight="1" x14ac:dyDescent="0.2">
      <c r="A15" s="172">
        <v>2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834</v>
      </c>
      <c r="G15" s="68" t="e">
        <f>VLOOKUP($F15,#REF!,12,FALSE)</f>
        <v>#REF!</v>
      </c>
      <c r="H15" s="68" t="e">
        <f>VLOOKUP($F15,#REF!,13,FALSE)</f>
        <v>#REF!</v>
      </c>
      <c r="I15" s="281"/>
      <c r="J15" s="172"/>
      <c r="K15" s="172"/>
      <c r="L15" s="172"/>
      <c r="M15" s="172"/>
      <c r="N15" s="154"/>
      <c r="O15" s="174"/>
      <c r="P15" s="174"/>
      <c r="Q15" s="174"/>
      <c r="R15" s="174"/>
      <c r="S15" s="69"/>
    </row>
    <row r="16" spans="1:19" ht="15.75" customHeight="1" x14ac:dyDescent="0.2">
      <c r="A16" s="172">
        <v>3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1135</v>
      </c>
      <c r="G16" s="68" t="e">
        <f>VLOOKUP($F16,#REF!,12,FALSE)</f>
        <v>#REF!</v>
      </c>
      <c r="H16" s="68" t="e">
        <f>VLOOKUP($F16,#REF!,13,FALSE)</f>
        <v>#REF!</v>
      </c>
      <c r="I16" s="281"/>
      <c r="J16" s="172"/>
      <c r="K16" s="172"/>
      <c r="L16" s="172"/>
      <c r="M16" s="172"/>
      <c r="N16" s="154"/>
      <c r="O16" s="174"/>
      <c r="P16" s="174"/>
      <c r="Q16" s="174"/>
      <c r="R16" s="174"/>
      <c r="S16" s="69"/>
    </row>
    <row r="17" spans="1:19" ht="15.75" customHeight="1" x14ac:dyDescent="0.2">
      <c r="A17" s="172">
        <v>4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444</v>
      </c>
      <c r="G17" s="68" t="e">
        <f>VLOOKUP($F17,#REF!,12,FALSE)</f>
        <v>#REF!</v>
      </c>
      <c r="H17" s="68" t="e">
        <f>VLOOKUP($F17,#REF!,13,FALSE)</f>
        <v>#REF!</v>
      </c>
      <c r="I17" s="281"/>
      <c r="J17" s="172"/>
      <c r="K17" s="172"/>
      <c r="L17" s="172"/>
      <c r="M17" s="172"/>
      <c r="N17" s="154"/>
      <c r="O17" s="174"/>
      <c r="P17" s="174"/>
      <c r="Q17" s="174"/>
      <c r="R17" s="174"/>
      <c r="S17" s="69"/>
    </row>
    <row r="18" spans="1:19" ht="15.75" customHeight="1" x14ac:dyDescent="0.2">
      <c r="A18" s="172">
        <v>5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369</v>
      </c>
      <c r="G18" s="68" t="e">
        <f>VLOOKUP($F18,#REF!,12,FALSE)</f>
        <v>#REF!</v>
      </c>
      <c r="H18" s="68" t="e">
        <f>VLOOKUP($F18,#REF!,13,FALSE)</f>
        <v>#REF!</v>
      </c>
      <c r="I18" s="281"/>
      <c r="J18" s="172"/>
      <c r="K18" s="172"/>
      <c r="L18" s="172"/>
      <c r="M18" s="172"/>
      <c r="N18" s="154"/>
      <c r="O18" s="174"/>
      <c r="P18" s="174"/>
      <c r="Q18" s="174"/>
      <c r="R18" s="174"/>
      <c r="S18" s="69"/>
    </row>
    <row r="19" spans="1:19" ht="15.75" customHeight="1" x14ac:dyDescent="0.2">
      <c r="A19" s="172">
        <v>6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586</v>
      </c>
      <c r="G19" s="68" t="e">
        <f>VLOOKUP($F19,#REF!,12,FALSE)</f>
        <v>#REF!</v>
      </c>
      <c r="H19" s="68" t="e">
        <f>VLOOKUP($F19,#REF!,13,FALSE)</f>
        <v>#REF!</v>
      </c>
      <c r="I19" s="281"/>
      <c r="J19" s="172"/>
      <c r="K19" s="172"/>
      <c r="L19" s="172"/>
      <c r="M19" s="172"/>
      <c r="N19" s="154"/>
      <c r="O19" s="174"/>
      <c r="P19" s="174"/>
      <c r="Q19" s="174"/>
      <c r="R19" s="174"/>
      <c r="S19" s="69" t="e">
        <f>VLOOKUP($F19,#REF!,9,FALSE)</f>
        <v>#REF!</v>
      </c>
    </row>
    <row r="20" spans="1:19" ht="15.75" customHeight="1" x14ac:dyDescent="0.2">
      <c r="A20" s="172">
        <v>7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148</v>
      </c>
      <c r="G20" s="68" t="e">
        <f>VLOOKUP($F20,#REF!,12,FALSE)</f>
        <v>#REF!</v>
      </c>
      <c r="H20" s="68" t="e">
        <f>VLOOKUP($F20,#REF!,13,FALSE)</f>
        <v>#REF!</v>
      </c>
      <c r="I20" s="281"/>
      <c r="J20" s="172"/>
      <c r="K20" s="172"/>
      <c r="L20" s="172"/>
      <c r="M20" s="172"/>
      <c r="N20" s="154"/>
      <c r="O20" s="174"/>
      <c r="P20" s="174"/>
      <c r="Q20" s="174"/>
      <c r="R20" s="174"/>
      <c r="S20" s="69"/>
    </row>
    <row r="21" spans="1:19" ht="15.75" customHeight="1" x14ac:dyDescent="0.2">
      <c r="A21" s="172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820</v>
      </c>
      <c r="G21" s="68" t="e">
        <f>VLOOKUP($F21,#REF!,12,FALSE)</f>
        <v>#REF!</v>
      </c>
      <c r="H21" s="68" t="e">
        <f>VLOOKUP($F21,#REF!,13,FALSE)</f>
        <v>#REF!</v>
      </c>
      <c r="I21" s="281"/>
      <c r="J21" s="172"/>
      <c r="K21" s="172"/>
      <c r="L21" s="172"/>
      <c r="M21" s="172"/>
      <c r="N21" s="154"/>
      <c r="O21" s="174"/>
      <c r="P21" s="174"/>
      <c r="Q21" s="174"/>
      <c r="R21" s="174"/>
      <c r="S21" s="69"/>
    </row>
    <row r="22" spans="1:19" ht="15.75" customHeight="1" x14ac:dyDescent="0.2">
      <c r="A22" s="172">
        <v>9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 t="e">
        <f>VLOOKUP($F22,#REF!,8,FALSE)</f>
        <v>#REF!</v>
      </c>
      <c r="F22" s="303" t="s">
        <v>798</v>
      </c>
      <c r="G22" s="68" t="e">
        <f>VLOOKUP($F22,#REF!,12,FALSE)</f>
        <v>#REF!</v>
      </c>
      <c r="H22" s="68" t="e">
        <f>VLOOKUP($F22,#REF!,13,FALSE)</f>
        <v>#REF!</v>
      </c>
      <c r="I22" s="281"/>
      <c r="J22" s="172"/>
      <c r="K22" s="172"/>
      <c r="L22" s="172"/>
      <c r="M22" s="172"/>
      <c r="N22" s="154"/>
      <c r="O22" s="174"/>
      <c r="P22" s="174"/>
      <c r="Q22" s="174"/>
      <c r="R22" s="174"/>
      <c r="S22" s="69"/>
    </row>
    <row r="23" spans="1:19" ht="15.75" customHeight="1" x14ac:dyDescent="0.2">
      <c r="A23" s="172">
        <v>10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106</v>
      </c>
      <c r="G23" s="68" t="e">
        <f>VLOOKUP($F23,#REF!,12,FALSE)</f>
        <v>#REF!</v>
      </c>
      <c r="H23" s="68" t="e">
        <f>VLOOKUP($F23,#REF!,13,FALSE)</f>
        <v>#REF!</v>
      </c>
      <c r="I23" s="281"/>
      <c r="J23" s="172"/>
      <c r="K23" s="172"/>
      <c r="L23" s="172"/>
      <c r="M23" s="172"/>
      <c r="N23" s="154"/>
      <c r="O23" s="174"/>
      <c r="P23" s="174"/>
      <c r="Q23" s="174"/>
      <c r="R23" s="174"/>
      <c r="S23" s="69"/>
    </row>
    <row r="24" spans="1:19" ht="15.75" customHeight="1" x14ac:dyDescent="0.2">
      <c r="A24" s="172">
        <v>11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643</v>
      </c>
      <c r="G24" s="68" t="e">
        <f>VLOOKUP($F24,#REF!,12,FALSE)</f>
        <v>#REF!</v>
      </c>
      <c r="H24" s="68" t="e">
        <f>VLOOKUP($F24,#REF!,13,FALSE)</f>
        <v>#REF!</v>
      </c>
      <c r="I24" s="281"/>
      <c r="J24" s="172"/>
      <c r="K24" s="172"/>
      <c r="L24" s="172"/>
      <c r="M24" s="172"/>
      <c r="N24" s="154"/>
      <c r="O24" s="174"/>
      <c r="P24" s="174"/>
      <c r="Q24" s="174"/>
      <c r="R24" s="174"/>
      <c r="S24" s="69"/>
    </row>
    <row r="25" spans="1:19" ht="15.75" customHeight="1" x14ac:dyDescent="0.2">
      <c r="A25" s="172">
        <v>12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538</v>
      </c>
      <c r="G25" s="68" t="e">
        <f>VLOOKUP($F25,#REF!,12,FALSE)</f>
        <v>#REF!</v>
      </c>
      <c r="H25" s="68" t="e">
        <f>VLOOKUP($F25,#REF!,13,FALSE)</f>
        <v>#REF!</v>
      </c>
      <c r="I25" s="281"/>
      <c r="J25" s="172"/>
      <c r="K25" s="172"/>
      <c r="L25" s="172"/>
      <c r="M25" s="172"/>
      <c r="N25" s="154"/>
      <c r="O25" s="174"/>
      <c r="P25" s="174"/>
      <c r="Q25" s="174"/>
      <c r="R25" s="174"/>
      <c r="S25" s="69"/>
    </row>
    <row r="26" spans="1:19" ht="15.75" customHeight="1" x14ac:dyDescent="0.2">
      <c r="A26" s="172">
        <v>13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695</v>
      </c>
      <c r="G26" s="68" t="e">
        <f>VLOOKUP($F26,#REF!,12,FALSE)</f>
        <v>#REF!</v>
      </c>
      <c r="H26" s="68" t="e">
        <f>VLOOKUP($F26,#REF!,13,FALSE)</f>
        <v>#REF!</v>
      </c>
      <c r="I26" s="281"/>
      <c r="J26" s="172"/>
      <c r="K26" s="172"/>
      <c r="L26" s="172"/>
      <c r="M26" s="172"/>
      <c r="N26" s="154"/>
      <c r="O26" s="174"/>
      <c r="P26" s="174"/>
      <c r="Q26" s="174"/>
      <c r="R26" s="174"/>
      <c r="S26" s="69"/>
    </row>
    <row r="27" spans="1:19" ht="15.75" customHeight="1" x14ac:dyDescent="0.2">
      <c r="A27" s="175"/>
      <c r="B27" s="77"/>
      <c r="C27" s="38"/>
      <c r="D27" s="77"/>
      <c r="E27" s="77"/>
      <c r="F27" s="74"/>
      <c r="G27" s="74"/>
      <c r="H27" s="74"/>
      <c r="I27" s="74"/>
      <c r="J27" s="175"/>
      <c r="K27" s="175"/>
      <c r="L27" s="175"/>
      <c r="M27" s="175"/>
      <c r="N27" s="90"/>
      <c r="O27" s="176"/>
      <c r="P27" s="176"/>
      <c r="Q27" s="176"/>
      <c r="R27" s="176"/>
      <c r="S27" s="176"/>
    </row>
    <row r="28" spans="1:19" ht="15.75" customHeight="1" x14ac:dyDescent="0.2">
      <c r="A28" s="175"/>
      <c r="B28" s="433" t="s">
        <v>50</v>
      </c>
      <c r="C28" s="433"/>
      <c r="D28" s="111" t="s">
        <v>73</v>
      </c>
      <c r="E28" s="77"/>
      <c r="F28" s="74"/>
      <c r="G28" s="74"/>
      <c r="H28" s="74"/>
      <c r="I28" s="74"/>
      <c r="J28" s="175"/>
      <c r="K28" s="111" t="s">
        <v>49</v>
      </c>
      <c r="L28" s="37"/>
      <c r="M28" s="83"/>
      <c r="N28" s="90"/>
      <c r="O28" s="77" t="s">
        <v>35</v>
      </c>
      <c r="P28" s="176"/>
      <c r="Q28" s="176"/>
      <c r="R28" s="176"/>
      <c r="S28" s="176"/>
    </row>
    <row r="29" spans="1:19" ht="15.75" customHeight="1" x14ac:dyDescent="0.2">
      <c r="A29" s="175"/>
      <c r="B29" s="77"/>
      <c r="C29" s="38"/>
      <c r="D29" s="77"/>
      <c r="E29" s="77"/>
      <c r="F29" s="74"/>
      <c r="G29" s="74"/>
      <c r="H29" s="74"/>
      <c r="I29" s="74"/>
      <c r="J29" s="175"/>
      <c r="K29" s="175"/>
      <c r="L29" s="175"/>
      <c r="M29" s="175"/>
      <c r="N29" s="90"/>
      <c r="O29" s="176"/>
      <c r="P29" s="176"/>
      <c r="Q29" s="176"/>
      <c r="R29" s="176"/>
      <c r="S29" s="176"/>
    </row>
    <row r="30" spans="1:19" ht="15" customHeight="1" x14ac:dyDescent="0.2">
      <c r="A30" s="175"/>
      <c r="B30" s="77"/>
      <c r="C30" s="38"/>
      <c r="D30" s="77"/>
      <c r="E30" s="77"/>
      <c r="F30" s="74"/>
      <c r="G30" s="74"/>
      <c r="H30" s="74"/>
      <c r="I30" s="74"/>
      <c r="J30" s="175"/>
      <c r="K30" s="175"/>
      <c r="L30" s="175"/>
      <c r="M30" s="175"/>
      <c r="N30" s="90"/>
      <c r="O30" s="176"/>
      <c r="P30" s="176"/>
      <c r="Q30" s="176"/>
      <c r="R30" s="176"/>
      <c r="S30" s="176"/>
    </row>
    <row r="31" spans="1:19" ht="15" customHeight="1" x14ac:dyDescent="0.2">
      <c r="A31" s="175"/>
      <c r="B31" s="77"/>
      <c r="C31" s="38"/>
      <c r="D31" s="77"/>
      <c r="E31" s="77"/>
      <c r="F31" s="74"/>
      <c r="G31" s="74"/>
      <c r="H31" s="74"/>
      <c r="I31" s="74"/>
      <c r="J31" s="175"/>
      <c r="K31" s="175"/>
      <c r="L31" s="175"/>
      <c r="M31" s="175"/>
      <c r="N31" s="90"/>
      <c r="O31" s="176"/>
      <c r="P31" s="176"/>
      <c r="Q31" s="176"/>
      <c r="R31" s="176"/>
      <c r="S31" s="176"/>
    </row>
    <row r="32" spans="1:19" ht="15.75" customHeight="1" x14ac:dyDescent="0.2">
      <c r="A32" s="175"/>
      <c r="B32" s="77"/>
      <c r="C32" s="38"/>
      <c r="D32" s="77"/>
      <c r="E32" s="77"/>
      <c r="F32" s="74"/>
      <c r="G32" s="74"/>
      <c r="H32" s="74"/>
      <c r="I32" s="74"/>
      <c r="J32" s="175"/>
      <c r="K32" s="175"/>
      <c r="L32" s="175"/>
      <c r="M32" s="175"/>
      <c r="N32" s="90"/>
      <c r="O32" s="176"/>
      <c r="P32" s="176"/>
      <c r="Q32" s="176"/>
      <c r="R32" s="176"/>
      <c r="S32" s="176"/>
    </row>
    <row r="33" spans="1:19" ht="15.75" customHeight="1" x14ac:dyDescent="0.2">
      <c r="A33" s="175"/>
      <c r="B33" s="77"/>
      <c r="C33" s="38"/>
      <c r="D33" s="77"/>
      <c r="E33" s="77"/>
      <c r="F33" s="74"/>
      <c r="G33" s="74"/>
      <c r="H33" s="74"/>
      <c r="I33" s="74"/>
      <c r="J33" s="175"/>
      <c r="K33" s="175"/>
      <c r="L33" s="175"/>
      <c r="M33" s="175"/>
      <c r="N33" s="90"/>
      <c r="O33" s="176"/>
      <c r="P33" s="176"/>
      <c r="Q33" s="176"/>
      <c r="R33" s="176"/>
      <c r="S33" s="176"/>
    </row>
    <row r="34" spans="1:19" ht="15.75" customHeight="1" x14ac:dyDescent="0.2">
      <c r="A34" s="175"/>
      <c r="B34" s="77"/>
      <c r="C34" s="38"/>
      <c r="D34" s="77"/>
      <c r="E34" s="77"/>
      <c r="F34" s="74"/>
      <c r="G34" s="74"/>
      <c r="H34" s="74"/>
      <c r="I34" s="74"/>
      <c r="J34" s="175"/>
      <c r="K34" s="175"/>
      <c r="L34" s="175"/>
      <c r="M34" s="175"/>
      <c r="N34" s="90"/>
      <c r="O34" s="176"/>
      <c r="P34" s="176"/>
      <c r="Q34" s="176"/>
      <c r="R34" s="176"/>
      <c r="S34" s="176"/>
    </row>
    <row r="35" spans="1:19" ht="15.75" customHeight="1" x14ac:dyDescent="0.2">
      <c r="A35" s="175"/>
      <c r="B35" s="177"/>
      <c r="C35" s="422"/>
      <c r="D35" s="422"/>
      <c r="E35" s="227"/>
      <c r="F35" s="423"/>
      <c r="G35" s="423"/>
      <c r="H35" s="423"/>
      <c r="I35" s="423"/>
      <c r="J35" s="423"/>
      <c r="K35" s="422"/>
      <c r="L35" s="422"/>
      <c r="M35" s="422"/>
      <c r="N35" s="175"/>
    </row>
    <row r="36" spans="1:19" ht="15.75" customHeight="1" x14ac:dyDescent="0.2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9" ht="15.75" customHeight="1" x14ac:dyDescent="0.2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80"/>
      <c r="N37" s="179"/>
    </row>
    <row r="38" spans="1:19" ht="15.75" customHeight="1" x14ac:dyDescent="0.2">
      <c r="A38" s="181"/>
      <c r="M38" s="181"/>
      <c r="N38" s="179"/>
    </row>
    <row r="39" spans="1:19" ht="15.75" customHeight="1" x14ac:dyDescent="0.2">
      <c r="A39" s="182"/>
      <c r="B39" s="182"/>
      <c r="C39" s="182"/>
      <c r="D39" s="182"/>
      <c r="E39" s="182"/>
      <c r="F39" s="182"/>
      <c r="G39" s="182"/>
      <c r="H39" s="182"/>
      <c r="I39" s="182"/>
      <c r="J39" s="183"/>
      <c r="K39" s="184"/>
      <c r="L39" s="185"/>
      <c r="M39" s="182"/>
      <c r="N39" s="182"/>
    </row>
    <row r="40" spans="1:19" ht="15.75" customHeight="1" x14ac:dyDescent="0.2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</row>
    <row r="41" spans="1:19" ht="15.75" customHeight="1" x14ac:dyDescent="0.2">
      <c r="A41" s="75"/>
      <c r="B41" s="18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9" ht="15.75" customHeight="1" x14ac:dyDescent="0.25">
      <c r="A42" s="175"/>
      <c r="B42" s="187"/>
      <c r="C42" s="187"/>
      <c r="D42" s="187"/>
      <c r="E42" s="187"/>
      <c r="F42" s="175"/>
      <c r="G42" s="175"/>
      <c r="H42" s="175"/>
      <c r="I42" s="175"/>
      <c r="J42" s="175"/>
      <c r="K42" s="175"/>
      <c r="L42" s="175"/>
      <c r="M42" s="175"/>
      <c r="N42" s="96"/>
    </row>
    <row r="43" spans="1:19" ht="15.75" customHeight="1" x14ac:dyDescent="0.25">
      <c r="A43" s="175"/>
      <c r="B43" s="187"/>
      <c r="C43" s="187"/>
      <c r="D43" s="187"/>
      <c r="E43" s="187"/>
      <c r="F43" s="175"/>
      <c r="G43" s="175"/>
      <c r="H43" s="175"/>
      <c r="I43" s="175"/>
      <c r="J43" s="175"/>
      <c r="K43" s="175"/>
      <c r="L43" s="175"/>
      <c r="M43" s="175"/>
      <c r="N43" s="96"/>
    </row>
    <row r="44" spans="1:19" ht="15.75" customHeight="1" x14ac:dyDescent="0.25">
      <c r="A44" s="175"/>
      <c r="B44" s="187"/>
      <c r="C44" s="187"/>
      <c r="D44" s="187"/>
      <c r="E44" s="187"/>
      <c r="F44" s="175"/>
      <c r="G44" s="175"/>
      <c r="H44" s="175"/>
      <c r="I44" s="175"/>
      <c r="J44" s="175"/>
      <c r="K44" s="175"/>
      <c r="L44" s="175"/>
      <c r="M44" s="175"/>
      <c r="N44" s="96"/>
    </row>
    <row r="45" spans="1:19" ht="15.75" customHeight="1" x14ac:dyDescent="0.25">
      <c r="A45" s="175"/>
      <c r="B45" s="187"/>
      <c r="C45" s="187"/>
      <c r="D45" s="187"/>
      <c r="E45" s="187"/>
      <c r="F45" s="175"/>
      <c r="G45" s="175"/>
      <c r="H45" s="175"/>
      <c r="I45" s="175"/>
      <c r="J45" s="175"/>
      <c r="K45" s="175"/>
      <c r="L45" s="175"/>
      <c r="M45" s="175"/>
      <c r="N45" s="96"/>
    </row>
    <row r="46" spans="1:19" ht="15.75" customHeight="1" x14ac:dyDescent="0.25">
      <c r="A46" s="175"/>
      <c r="B46" s="187"/>
      <c r="C46" s="187"/>
      <c r="D46" s="187"/>
      <c r="E46" s="187"/>
      <c r="F46" s="175"/>
      <c r="G46" s="175"/>
      <c r="H46" s="175"/>
      <c r="I46" s="175"/>
      <c r="J46" s="175"/>
      <c r="K46" s="175"/>
      <c r="L46" s="175"/>
      <c r="M46" s="175"/>
      <c r="N46" s="96"/>
    </row>
    <row r="47" spans="1:19" ht="15.75" customHeight="1" x14ac:dyDescent="0.25">
      <c r="A47" s="175"/>
      <c r="B47" s="187"/>
      <c r="C47" s="187"/>
      <c r="D47" s="187"/>
      <c r="E47" s="187"/>
      <c r="F47" s="175"/>
      <c r="G47" s="175"/>
      <c r="H47" s="175"/>
      <c r="I47" s="175"/>
      <c r="J47" s="175"/>
      <c r="K47" s="175"/>
      <c r="L47" s="175"/>
      <c r="M47" s="175"/>
      <c r="N47" s="96"/>
    </row>
    <row r="48" spans="1:19" ht="15.75" customHeight="1" x14ac:dyDescent="0.25">
      <c r="A48" s="175"/>
      <c r="B48" s="187"/>
      <c r="C48" s="187"/>
      <c r="D48" s="187"/>
      <c r="E48" s="187"/>
      <c r="F48" s="175"/>
      <c r="G48" s="175"/>
      <c r="H48" s="175"/>
      <c r="I48" s="175"/>
      <c r="J48" s="175"/>
      <c r="K48" s="175"/>
      <c r="L48" s="175"/>
      <c r="M48" s="175"/>
      <c r="N48" s="96"/>
    </row>
    <row r="49" spans="1:14" ht="15.75" customHeight="1" x14ac:dyDescent="0.25">
      <c r="A49" s="175"/>
      <c r="B49" s="187"/>
      <c r="C49" s="187"/>
      <c r="D49" s="187"/>
      <c r="E49" s="187"/>
      <c r="F49" s="175"/>
      <c r="G49" s="175"/>
      <c r="H49" s="175"/>
      <c r="I49" s="175"/>
      <c r="J49" s="175"/>
      <c r="K49" s="175"/>
      <c r="L49" s="175"/>
      <c r="M49" s="175"/>
      <c r="N49" s="96"/>
    </row>
    <row r="50" spans="1:14" ht="15.75" customHeight="1" x14ac:dyDescent="0.25">
      <c r="A50" s="175"/>
      <c r="B50" s="187"/>
      <c r="C50" s="187"/>
      <c r="D50" s="187"/>
      <c r="E50" s="187"/>
      <c r="F50" s="175"/>
      <c r="G50" s="175"/>
      <c r="H50" s="175"/>
      <c r="I50" s="175"/>
      <c r="J50" s="175"/>
      <c r="K50" s="175"/>
      <c r="L50" s="175"/>
      <c r="M50" s="175"/>
      <c r="N50" s="96"/>
    </row>
    <row r="51" spans="1:14" ht="15.75" customHeight="1" x14ac:dyDescent="0.2">
      <c r="A51" s="75"/>
      <c r="B51" s="186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5.75" x14ac:dyDescent="0.25">
      <c r="A52" s="175"/>
      <c r="B52" s="187"/>
      <c r="C52" s="187"/>
      <c r="D52" s="187"/>
      <c r="E52" s="187"/>
      <c r="F52" s="175"/>
      <c r="G52" s="175"/>
      <c r="H52" s="175"/>
      <c r="I52" s="175"/>
      <c r="J52" s="175"/>
      <c r="K52" s="175"/>
      <c r="L52" s="175"/>
      <c r="M52" s="175"/>
      <c r="N52" s="96"/>
    </row>
    <row r="53" spans="1:14" ht="15.75" x14ac:dyDescent="0.25">
      <c r="A53" s="175"/>
      <c r="B53" s="187"/>
      <c r="C53" s="187"/>
      <c r="D53" s="187"/>
      <c r="E53" s="187"/>
      <c r="F53" s="175"/>
      <c r="G53" s="175"/>
      <c r="H53" s="175"/>
      <c r="I53" s="175"/>
      <c r="J53" s="175"/>
      <c r="K53" s="175"/>
      <c r="L53" s="175"/>
      <c r="M53" s="175"/>
      <c r="N53" s="96"/>
    </row>
    <row r="54" spans="1:14" ht="15.75" x14ac:dyDescent="0.25">
      <c r="A54" s="175"/>
      <c r="B54" s="187"/>
      <c r="C54" s="187"/>
      <c r="D54" s="187"/>
      <c r="E54" s="187"/>
      <c r="F54" s="175"/>
      <c r="G54" s="175"/>
      <c r="H54" s="175"/>
      <c r="I54" s="175"/>
      <c r="J54" s="175"/>
      <c r="K54" s="175"/>
      <c r="L54" s="175"/>
      <c r="M54" s="175"/>
      <c r="N54" s="96"/>
    </row>
    <row r="55" spans="1:14" ht="15.75" x14ac:dyDescent="0.25">
      <c r="A55" s="175"/>
      <c r="B55" s="187"/>
      <c r="C55" s="187"/>
      <c r="D55" s="187"/>
      <c r="E55" s="187"/>
      <c r="F55" s="175"/>
      <c r="G55" s="175"/>
      <c r="H55" s="175"/>
      <c r="I55" s="175"/>
      <c r="J55" s="175"/>
      <c r="K55" s="175"/>
      <c r="L55" s="175"/>
      <c r="M55" s="175"/>
      <c r="N55" s="96"/>
    </row>
    <row r="56" spans="1:14" ht="15.75" x14ac:dyDescent="0.25">
      <c r="A56" s="175"/>
      <c r="B56" s="187"/>
      <c r="C56" s="187"/>
      <c r="D56" s="187"/>
      <c r="E56" s="187"/>
      <c r="F56" s="175"/>
      <c r="G56" s="175"/>
      <c r="H56" s="175"/>
      <c r="I56" s="175"/>
      <c r="J56" s="175"/>
      <c r="K56" s="175"/>
      <c r="L56" s="175"/>
      <c r="M56" s="175"/>
      <c r="N56" s="96"/>
    </row>
    <row r="57" spans="1:14" ht="15.75" x14ac:dyDescent="0.25">
      <c r="A57" s="175"/>
      <c r="B57" s="187"/>
      <c r="C57" s="187"/>
      <c r="D57" s="187"/>
      <c r="E57" s="187"/>
      <c r="F57" s="175"/>
      <c r="G57" s="175"/>
      <c r="H57" s="175"/>
      <c r="I57" s="175"/>
      <c r="J57" s="175"/>
      <c r="K57" s="175"/>
      <c r="L57" s="175"/>
      <c r="M57" s="175"/>
      <c r="N57" s="96"/>
    </row>
    <row r="58" spans="1:14" ht="15.75" x14ac:dyDescent="0.25">
      <c r="A58" s="175"/>
      <c r="B58" s="187"/>
      <c r="C58" s="187"/>
      <c r="D58" s="187"/>
      <c r="E58" s="187"/>
      <c r="F58" s="175"/>
      <c r="G58" s="175"/>
      <c r="H58" s="175"/>
      <c r="I58" s="175"/>
      <c r="J58" s="175"/>
      <c r="K58" s="175"/>
      <c r="L58" s="175"/>
      <c r="M58" s="175"/>
      <c r="N58" s="96"/>
    </row>
    <row r="59" spans="1:14" ht="15.75" x14ac:dyDescent="0.25">
      <c r="A59" s="175"/>
      <c r="B59" s="187"/>
      <c r="C59" s="187"/>
      <c r="D59" s="187"/>
      <c r="E59" s="187"/>
      <c r="F59" s="175"/>
      <c r="G59" s="175"/>
      <c r="H59" s="175"/>
      <c r="I59" s="175"/>
      <c r="J59" s="175"/>
      <c r="K59" s="175"/>
      <c r="L59" s="175"/>
      <c r="M59" s="175"/>
      <c r="N59" s="96"/>
    </row>
    <row r="60" spans="1:14" ht="15.75" x14ac:dyDescent="0.25">
      <c r="A60" s="175"/>
      <c r="B60" s="187"/>
      <c r="C60" s="187"/>
      <c r="D60" s="187"/>
      <c r="E60" s="187"/>
      <c r="F60" s="175"/>
      <c r="G60" s="175"/>
      <c r="H60" s="175"/>
      <c r="I60" s="175"/>
      <c r="J60" s="175"/>
      <c r="K60" s="175"/>
      <c r="L60" s="175"/>
      <c r="M60" s="175"/>
      <c r="N60" s="96"/>
    </row>
    <row r="61" spans="1:14" x14ac:dyDescent="0.2">
      <c r="A61" s="75"/>
      <c r="B61" s="18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.75" x14ac:dyDescent="0.25">
      <c r="A62" s="175"/>
      <c r="B62" s="187"/>
      <c r="C62" s="187"/>
      <c r="D62" s="187"/>
      <c r="E62" s="187"/>
      <c r="F62" s="175"/>
      <c r="G62" s="175"/>
      <c r="H62" s="175"/>
      <c r="I62" s="175"/>
      <c r="J62" s="175"/>
      <c r="K62" s="175"/>
      <c r="L62" s="175"/>
      <c r="M62" s="175"/>
      <c r="N62" s="96"/>
    </row>
    <row r="63" spans="1:14" ht="15.75" x14ac:dyDescent="0.25">
      <c r="A63" s="175"/>
      <c r="B63" s="187"/>
      <c r="C63" s="187"/>
      <c r="D63" s="187"/>
      <c r="E63" s="187"/>
      <c r="F63" s="175"/>
      <c r="G63" s="175"/>
      <c r="H63" s="175"/>
      <c r="I63" s="175"/>
      <c r="J63" s="175"/>
      <c r="K63" s="175"/>
      <c r="L63" s="175"/>
      <c r="M63" s="175"/>
      <c r="N63" s="96"/>
    </row>
    <row r="64" spans="1:14" ht="15.75" x14ac:dyDescent="0.25">
      <c r="A64" s="175"/>
      <c r="B64" s="187"/>
      <c r="C64" s="187"/>
      <c r="D64" s="187"/>
      <c r="E64" s="187"/>
      <c r="F64" s="175"/>
      <c r="G64" s="175"/>
      <c r="H64" s="175"/>
      <c r="I64" s="175"/>
      <c r="J64" s="175"/>
      <c r="K64" s="175"/>
      <c r="L64" s="175"/>
      <c r="M64" s="175"/>
      <c r="N64" s="96"/>
    </row>
    <row r="65" spans="1:14" ht="15.75" x14ac:dyDescent="0.25">
      <c r="A65" s="175"/>
      <c r="B65" s="187"/>
      <c r="C65" s="187"/>
      <c r="D65" s="187"/>
      <c r="E65" s="187"/>
      <c r="F65" s="175"/>
      <c r="G65" s="175"/>
      <c r="H65" s="175"/>
      <c r="I65" s="175"/>
      <c r="J65" s="175"/>
      <c r="K65" s="175"/>
      <c r="L65" s="175"/>
      <c r="M65" s="175"/>
      <c r="N65" s="96"/>
    </row>
    <row r="66" spans="1:14" ht="15.75" x14ac:dyDescent="0.25">
      <c r="A66" s="175"/>
      <c r="B66" s="187"/>
      <c r="C66" s="187"/>
      <c r="D66" s="187"/>
      <c r="E66" s="187"/>
      <c r="F66" s="175"/>
      <c r="G66" s="175"/>
      <c r="H66" s="175"/>
      <c r="I66" s="175"/>
      <c r="J66" s="175"/>
      <c r="K66" s="175"/>
      <c r="L66" s="175"/>
      <c r="M66" s="175"/>
      <c r="N66" s="96"/>
    </row>
    <row r="67" spans="1:14" ht="15.75" x14ac:dyDescent="0.25">
      <c r="A67" s="175"/>
      <c r="B67" s="187"/>
      <c r="C67" s="187"/>
      <c r="D67" s="187"/>
      <c r="E67" s="187"/>
      <c r="F67" s="175"/>
      <c r="G67" s="175"/>
      <c r="H67" s="175"/>
      <c r="I67" s="175"/>
      <c r="J67" s="175"/>
      <c r="K67" s="175"/>
      <c r="L67" s="175"/>
      <c r="M67" s="175"/>
      <c r="N67" s="96"/>
    </row>
    <row r="68" spans="1:14" ht="15.75" x14ac:dyDescent="0.25">
      <c r="A68" s="175"/>
      <c r="B68" s="187"/>
      <c r="C68" s="187"/>
      <c r="D68" s="187"/>
      <c r="E68" s="187"/>
      <c r="F68" s="175"/>
      <c r="G68" s="175"/>
      <c r="H68" s="175"/>
      <c r="I68" s="175"/>
      <c r="J68" s="175"/>
      <c r="K68" s="175"/>
      <c r="L68" s="175"/>
      <c r="M68" s="175"/>
      <c r="N68" s="96"/>
    </row>
    <row r="69" spans="1:14" ht="15.75" x14ac:dyDescent="0.25">
      <c r="A69" s="175"/>
      <c r="B69" s="187"/>
      <c r="C69" s="187"/>
      <c r="D69" s="187"/>
      <c r="E69" s="187"/>
      <c r="F69" s="175"/>
      <c r="G69" s="175"/>
      <c r="H69" s="175"/>
      <c r="I69" s="175"/>
      <c r="J69" s="175"/>
      <c r="K69" s="175"/>
      <c r="L69" s="175"/>
      <c r="M69" s="175"/>
      <c r="N69" s="96"/>
    </row>
    <row r="70" spans="1:14" ht="15.75" x14ac:dyDescent="0.25">
      <c r="A70" s="175"/>
      <c r="B70" s="187"/>
      <c r="C70" s="187"/>
      <c r="D70" s="187"/>
      <c r="E70" s="187"/>
      <c r="F70" s="175"/>
      <c r="G70" s="175"/>
      <c r="H70" s="175"/>
      <c r="I70" s="175"/>
      <c r="J70" s="175"/>
      <c r="K70" s="175"/>
      <c r="L70" s="175"/>
      <c r="M70" s="175"/>
      <c r="N70" s="96"/>
    </row>
    <row r="71" spans="1:14" x14ac:dyDescent="0.2">
      <c r="A71" s="75"/>
      <c r="B71" s="186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.75" x14ac:dyDescent="0.25">
      <c r="A72" s="175"/>
      <c r="B72" s="187"/>
      <c r="C72" s="187"/>
      <c r="D72" s="187"/>
      <c r="E72" s="187"/>
      <c r="F72" s="175"/>
      <c r="G72" s="175"/>
      <c r="H72" s="175"/>
      <c r="I72" s="175"/>
      <c r="J72" s="175"/>
      <c r="K72" s="175"/>
      <c r="L72" s="175"/>
      <c r="M72" s="175"/>
      <c r="N72" s="96"/>
    </row>
    <row r="73" spans="1:14" ht="15.75" x14ac:dyDescent="0.25">
      <c r="A73" s="175"/>
      <c r="B73" s="187"/>
      <c r="C73" s="187"/>
      <c r="D73" s="187"/>
      <c r="E73" s="187"/>
      <c r="F73" s="175"/>
      <c r="G73" s="175"/>
      <c r="H73" s="175"/>
      <c r="I73" s="175"/>
      <c r="J73" s="175"/>
      <c r="K73" s="175"/>
      <c r="L73" s="175"/>
      <c r="M73" s="175"/>
      <c r="N73" s="96"/>
    </row>
    <row r="74" spans="1:14" ht="15.75" x14ac:dyDescent="0.25">
      <c r="A74" s="175"/>
      <c r="B74" s="187"/>
      <c r="C74" s="187"/>
      <c r="D74" s="187"/>
      <c r="E74" s="187"/>
      <c r="F74" s="175"/>
      <c r="G74" s="175"/>
      <c r="H74" s="175"/>
      <c r="I74" s="175"/>
      <c r="J74" s="175"/>
      <c r="K74" s="175"/>
      <c r="L74" s="175"/>
      <c r="M74" s="175"/>
      <c r="N74" s="96"/>
    </row>
    <row r="75" spans="1:14" ht="15.75" x14ac:dyDescent="0.25">
      <c r="A75" s="175"/>
      <c r="B75" s="187"/>
      <c r="C75" s="187"/>
      <c r="D75" s="187"/>
      <c r="E75" s="187"/>
      <c r="F75" s="175"/>
      <c r="G75" s="175"/>
      <c r="H75" s="175"/>
      <c r="I75" s="175"/>
      <c r="J75" s="175"/>
      <c r="K75" s="175"/>
      <c r="L75" s="175"/>
      <c r="M75" s="175"/>
      <c r="N75" s="96"/>
    </row>
    <row r="76" spans="1:14" ht="15.75" x14ac:dyDescent="0.25">
      <c r="A76" s="175"/>
      <c r="B76" s="187"/>
      <c r="C76" s="187"/>
      <c r="D76" s="187"/>
      <c r="E76" s="187"/>
      <c r="F76" s="175"/>
      <c r="G76" s="175"/>
      <c r="H76" s="175"/>
      <c r="I76" s="175"/>
      <c r="J76" s="175"/>
      <c r="K76" s="175"/>
      <c r="L76" s="175"/>
      <c r="M76" s="175"/>
      <c r="N76" s="96"/>
    </row>
    <row r="77" spans="1:14" ht="15.75" x14ac:dyDescent="0.25">
      <c r="A77" s="175"/>
      <c r="B77" s="187"/>
      <c r="C77" s="187"/>
      <c r="D77" s="187"/>
      <c r="E77" s="187"/>
      <c r="F77" s="175"/>
      <c r="G77" s="175"/>
      <c r="H77" s="175"/>
      <c r="I77" s="175"/>
      <c r="J77" s="175"/>
      <c r="K77" s="175"/>
      <c r="L77" s="175"/>
      <c r="M77" s="175"/>
      <c r="N77" s="96"/>
    </row>
    <row r="78" spans="1:14" ht="15.75" x14ac:dyDescent="0.25">
      <c r="A78" s="175"/>
      <c r="B78" s="187"/>
      <c r="C78" s="187"/>
      <c r="D78" s="187"/>
      <c r="E78" s="187"/>
      <c r="F78" s="175"/>
      <c r="G78" s="175"/>
      <c r="H78" s="175"/>
      <c r="I78" s="175"/>
      <c r="J78" s="175"/>
      <c r="K78" s="175"/>
      <c r="L78" s="175"/>
      <c r="M78" s="175"/>
      <c r="N78" s="96"/>
    </row>
    <row r="79" spans="1:14" ht="15.75" x14ac:dyDescent="0.25">
      <c r="A79" s="175"/>
      <c r="B79" s="187"/>
      <c r="C79" s="187"/>
      <c r="D79" s="187"/>
      <c r="E79" s="187"/>
      <c r="F79" s="175"/>
      <c r="G79" s="175"/>
      <c r="H79" s="175"/>
      <c r="I79" s="175"/>
      <c r="J79" s="175"/>
      <c r="K79" s="175"/>
      <c r="L79" s="175"/>
      <c r="M79" s="175"/>
      <c r="N79" s="96"/>
    </row>
    <row r="80" spans="1:14" x14ac:dyDescent="0.2">
      <c r="A80" s="175"/>
      <c r="B80" s="177"/>
      <c r="C80" s="422"/>
      <c r="D80" s="422"/>
      <c r="E80" s="227"/>
      <c r="F80" s="423"/>
      <c r="G80" s="423"/>
      <c r="H80" s="423"/>
      <c r="I80" s="423"/>
      <c r="J80" s="423"/>
      <c r="K80" s="422"/>
      <c r="L80" s="422"/>
      <c r="M80" s="422"/>
      <c r="N80" s="175"/>
    </row>
    <row r="81" spans="1:14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  <row r="84" spans="1:14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4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spans="1:14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  <row r="88" spans="1:14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</row>
    <row r="111" spans="1:14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</row>
    <row r="120" spans="1:14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1:14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</row>
    <row r="122" spans="1:14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1:14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</row>
    <row r="124" spans="1:14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1:14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1:14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1:14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</row>
    <row r="129" spans="1:14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</row>
    <row r="130" spans="1:14" x14ac:dyDescent="0.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</row>
    <row r="131" spans="1:14" x14ac:dyDescent="0.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2" spans="1:14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x14ac:dyDescent="0.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</row>
    <row r="134" spans="1:14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1:14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1:14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1:14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1:14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14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1:14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1:14" x14ac:dyDescent="0.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1:14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1:14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1:14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1:14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1:14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1:14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1:14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1:14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1:14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1:14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1:14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1:14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1:14" x14ac:dyDescent="0.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1:14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1:14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1:14" x14ac:dyDescent="0.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1:14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1:14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1:14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1:14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1:14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1:14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1:14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1:14" x14ac:dyDescent="0.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1:14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1:14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</row>
    <row r="169" spans="1:14" x14ac:dyDescent="0.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</row>
    <row r="170" spans="1:14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1:14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1:14" x14ac:dyDescent="0.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</row>
    <row r="173" spans="1:14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1:14" x14ac:dyDescent="0.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1:14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1:14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1:14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1:14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1:14" x14ac:dyDescent="0.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1:14" x14ac:dyDescent="0.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1:14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1:14" x14ac:dyDescent="0.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</row>
    <row r="183" spans="1:14" x14ac:dyDescent="0.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1:14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1:14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1:14" x14ac:dyDescent="0.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1:14" x14ac:dyDescent="0.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1:14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1:14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1:14" x14ac:dyDescent="0.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</row>
    <row r="191" spans="1:14" x14ac:dyDescent="0.2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</row>
    <row r="192" spans="1:14" x14ac:dyDescent="0.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</row>
    <row r="193" spans="1:14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1:14" x14ac:dyDescent="0.2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</row>
    <row r="195" spans="1:14" x14ac:dyDescent="0.2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</row>
    <row r="196" spans="1:14" x14ac:dyDescent="0.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</row>
    <row r="197" spans="1:14" x14ac:dyDescent="0.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1:14" x14ac:dyDescent="0.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</row>
    <row r="199" spans="1:14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</row>
    <row r="200" spans="1:14" x14ac:dyDescent="0.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</row>
    <row r="201" spans="1:14" x14ac:dyDescent="0.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</row>
    <row r="202" spans="1:14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</row>
    <row r="203" spans="1:14" x14ac:dyDescent="0.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</row>
    <row r="204" spans="1:14" x14ac:dyDescent="0.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1:14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1:14" x14ac:dyDescent="0.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1:14" x14ac:dyDescent="0.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</row>
    <row r="208" spans="1:14" x14ac:dyDescent="0.2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</row>
    <row r="209" spans="1:14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</row>
    <row r="210" spans="1:14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</row>
    <row r="211" spans="1:14" x14ac:dyDescent="0.2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</row>
    <row r="212" spans="1:14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</row>
    <row r="213" spans="1:14" x14ac:dyDescent="0.2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</row>
    <row r="214" spans="1:14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</row>
    <row r="215" spans="1:14" x14ac:dyDescent="0.2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</row>
    <row r="216" spans="1:14" x14ac:dyDescent="0.2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</row>
    <row r="217" spans="1:14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1:14" x14ac:dyDescent="0.2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</row>
    <row r="219" spans="1:14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</row>
    <row r="220" spans="1:14" x14ac:dyDescent="0.2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</row>
    <row r="221" spans="1:14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</row>
    <row r="222" spans="1:14" x14ac:dyDescent="0.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</row>
    <row r="223" spans="1:14" x14ac:dyDescent="0.2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1:14" x14ac:dyDescent="0.2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</row>
    <row r="225" spans="1:14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</row>
    <row r="226" spans="1:14" x14ac:dyDescent="0.2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</row>
    <row r="227" spans="1:14" x14ac:dyDescent="0.2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</row>
    <row r="228" spans="1:14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</row>
    <row r="229" spans="1:14" x14ac:dyDescent="0.2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</row>
    <row r="230" spans="1:14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</row>
    <row r="231" spans="1:14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</row>
    <row r="232" spans="1:14" x14ac:dyDescent="0.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</row>
    <row r="233" spans="1:14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</row>
    <row r="234" spans="1:14" x14ac:dyDescent="0.2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</row>
    <row r="235" spans="1:14" x14ac:dyDescent="0.2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</row>
    <row r="236" spans="1:14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1:14" x14ac:dyDescent="0.2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</row>
    <row r="238" spans="1:14" x14ac:dyDescent="0.2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</row>
    <row r="239" spans="1:14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</row>
    <row r="240" spans="1:14" x14ac:dyDescent="0.2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</row>
    <row r="241" spans="1:14" x14ac:dyDescent="0.2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</row>
    <row r="242" spans="1:14" x14ac:dyDescent="0.2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</row>
    <row r="243" spans="1:14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</row>
    <row r="244" spans="1:14" x14ac:dyDescent="0.2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</row>
    <row r="245" spans="1:14" x14ac:dyDescent="0.2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</row>
    <row r="246" spans="1:14" x14ac:dyDescent="0.2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</row>
    <row r="247" spans="1:14" x14ac:dyDescent="0.2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</row>
    <row r="248" spans="1:14" x14ac:dyDescent="0.2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</row>
    <row r="249" spans="1:14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</row>
    <row r="250" spans="1:14" x14ac:dyDescent="0.2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</row>
    <row r="251" spans="1:14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</row>
    <row r="252" spans="1:14" x14ac:dyDescent="0.2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</row>
    <row r="253" spans="1:14" x14ac:dyDescent="0.2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</row>
    <row r="254" spans="1:14" x14ac:dyDescent="0.2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</row>
    <row r="255" spans="1:14" x14ac:dyDescent="0.2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</row>
    <row r="256" spans="1:14" x14ac:dyDescent="0.2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</row>
    <row r="257" spans="1:14" x14ac:dyDescent="0.2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</row>
    <row r="258" spans="1:14" x14ac:dyDescent="0.2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</row>
    <row r="259" spans="1:14" x14ac:dyDescent="0.2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</row>
    <row r="260" spans="1:14" x14ac:dyDescent="0.2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</row>
    <row r="261" spans="1:14" x14ac:dyDescent="0.2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</row>
    <row r="262" spans="1:14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</row>
    <row r="263" spans="1:14" x14ac:dyDescent="0.2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</row>
    <row r="264" spans="1:14" x14ac:dyDescent="0.2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</row>
    <row r="265" spans="1:14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</row>
    <row r="266" spans="1:14" x14ac:dyDescent="0.2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1:14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</row>
    <row r="268" spans="1:14" x14ac:dyDescent="0.2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</row>
    <row r="269" spans="1:14" x14ac:dyDescent="0.2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</row>
    <row r="270" spans="1:14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</row>
    <row r="271" spans="1:14" x14ac:dyDescent="0.2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</row>
    <row r="272" spans="1:14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</row>
    <row r="273" spans="1:14" x14ac:dyDescent="0.2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</row>
    <row r="274" spans="1:14" x14ac:dyDescent="0.2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</row>
    <row r="275" spans="1:14" x14ac:dyDescent="0.2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</row>
    <row r="276" spans="1:14" x14ac:dyDescent="0.2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</row>
    <row r="277" spans="1:14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</row>
    <row r="278" spans="1:14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</row>
    <row r="279" spans="1:14" x14ac:dyDescent="0.2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</row>
    <row r="280" spans="1:14" x14ac:dyDescent="0.2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</row>
    <row r="281" spans="1:14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</row>
    <row r="282" spans="1:14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</row>
    <row r="283" spans="1:14" x14ac:dyDescent="0.2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</row>
    <row r="284" spans="1:14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</row>
    <row r="285" spans="1:14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</row>
    <row r="286" spans="1:14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</row>
    <row r="287" spans="1:14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</row>
    <row r="288" spans="1:14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</row>
    <row r="289" spans="1:14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</row>
    <row r="290" spans="1:14" x14ac:dyDescent="0.2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</row>
    <row r="291" spans="1:14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</row>
    <row r="292" spans="1:14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</row>
    <row r="293" spans="1:14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</row>
    <row r="294" spans="1:14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</row>
    <row r="295" spans="1:14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</row>
    <row r="296" spans="1:14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</row>
    <row r="297" spans="1:14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</row>
    <row r="298" spans="1:14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</row>
    <row r="299" spans="1:14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</row>
    <row r="300" spans="1:14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</row>
    <row r="301" spans="1:14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</row>
    <row r="302" spans="1:14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</row>
    <row r="303" spans="1:14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</row>
    <row r="304" spans="1:14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1:14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1:14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1:14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1:14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1:14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1:14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1:14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  <row r="312" spans="1:14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</row>
    <row r="313" spans="1:14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</row>
    <row r="314" spans="1:14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</row>
    <row r="315" spans="1:14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</row>
    <row r="316" spans="1:14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</row>
    <row r="317" spans="1:14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</row>
    <row r="318" spans="1:14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</row>
    <row r="319" spans="1:14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</row>
    <row r="320" spans="1:14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</row>
    <row r="321" spans="1:14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</row>
    <row r="322" spans="1:14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</row>
    <row r="323" spans="1:14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</row>
    <row r="324" spans="1:14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</row>
    <row r="325" spans="1:14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</row>
    <row r="326" spans="1:14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</row>
    <row r="327" spans="1:14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</row>
    <row r="328" spans="1:14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</row>
    <row r="329" spans="1:14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</row>
    <row r="330" spans="1:14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</row>
    <row r="331" spans="1:14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</row>
    <row r="332" spans="1:14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</row>
    <row r="333" spans="1:14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</row>
    <row r="334" spans="1:14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</row>
    <row r="335" spans="1:14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</row>
    <row r="336" spans="1:14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</row>
    <row r="337" spans="1:14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</row>
    <row r="338" spans="1:14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</row>
    <row r="339" spans="1:14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</row>
    <row r="340" spans="1:14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</row>
    <row r="341" spans="1:14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</row>
    <row r="342" spans="1:14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</row>
    <row r="343" spans="1:14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</row>
    <row r="344" spans="1:14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</row>
    <row r="345" spans="1:14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</row>
    <row r="346" spans="1:14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</row>
    <row r="347" spans="1:14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</row>
    <row r="348" spans="1:14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</row>
    <row r="349" spans="1:14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</row>
    <row r="350" spans="1:14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</row>
    <row r="351" spans="1:14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</row>
    <row r="352" spans="1:14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</row>
    <row r="353" spans="1:14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</row>
    <row r="354" spans="1:14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</row>
    <row r="355" spans="1:14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</row>
    <row r="356" spans="1:14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</row>
    <row r="357" spans="1:14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</row>
    <row r="358" spans="1:14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</row>
    <row r="359" spans="1:14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</row>
    <row r="360" spans="1:14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</row>
    <row r="361" spans="1:14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</row>
    <row r="362" spans="1:14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</row>
    <row r="363" spans="1:14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</row>
    <row r="364" spans="1:14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</row>
    <row r="365" spans="1:14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</row>
    <row r="366" spans="1:14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</row>
    <row r="367" spans="1:14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</row>
    <row r="368" spans="1:14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</row>
    <row r="369" spans="1:14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</row>
    <row r="370" spans="1:14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</row>
    <row r="371" spans="1:14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</row>
    <row r="372" spans="1:14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</row>
    <row r="373" spans="1:14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</row>
    <row r="374" spans="1:14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</row>
    <row r="375" spans="1:14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</row>
    <row r="376" spans="1:14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</row>
    <row r="377" spans="1:14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</row>
    <row r="378" spans="1:14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</row>
    <row r="379" spans="1:14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</row>
    <row r="380" spans="1:14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</row>
    <row r="381" spans="1:14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</row>
    <row r="382" spans="1:14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</row>
    <row r="383" spans="1:14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</row>
    <row r="384" spans="1:14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</row>
    <row r="385" spans="1:14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</row>
    <row r="386" spans="1:14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</row>
    <row r="387" spans="1:14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</row>
    <row r="388" spans="1:14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</row>
    <row r="389" spans="1:14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</row>
    <row r="390" spans="1:14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</row>
    <row r="391" spans="1:14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</row>
    <row r="392" spans="1:14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</row>
    <row r="393" spans="1:14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</row>
    <row r="394" spans="1:14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</row>
    <row r="395" spans="1:14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</row>
    <row r="396" spans="1:14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</row>
    <row r="397" spans="1:14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</row>
    <row r="398" spans="1:14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</row>
    <row r="399" spans="1:14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</row>
    <row r="400" spans="1:14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</row>
    <row r="401" spans="1:14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</row>
    <row r="402" spans="1:14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</row>
    <row r="403" spans="1:14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</row>
    <row r="404" spans="1:14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</row>
    <row r="405" spans="1:14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</row>
    <row r="406" spans="1:14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</row>
    <row r="407" spans="1:14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</row>
    <row r="408" spans="1:14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</row>
    <row r="409" spans="1:14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</row>
    <row r="410" spans="1:14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</row>
    <row r="411" spans="1:14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</row>
    <row r="412" spans="1:14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</row>
    <row r="413" spans="1:14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</row>
    <row r="414" spans="1:14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</row>
    <row r="415" spans="1:14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</row>
    <row r="416" spans="1:14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</row>
    <row r="417" spans="1:14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</row>
    <row r="418" spans="1:14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</row>
    <row r="419" spans="1:14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</row>
    <row r="420" spans="1:14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</row>
    <row r="421" spans="1:14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</row>
    <row r="422" spans="1:14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</row>
    <row r="423" spans="1:14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</row>
    <row r="424" spans="1:14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</row>
    <row r="425" spans="1:14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</row>
    <row r="426" spans="1:14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</row>
    <row r="427" spans="1:14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</row>
    <row r="428" spans="1:14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</row>
    <row r="429" spans="1:14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</row>
    <row r="430" spans="1:14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</row>
    <row r="431" spans="1:14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</row>
    <row r="432" spans="1:14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</row>
    <row r="433" spans="1:14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</row>
    <row r="434" spans="1:14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</row>
    <row r="435" spans="1:14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</row>
    <row r="436" spans="1:14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</row>
    <row r="437" spans="1:14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</row>
    <row r="438" spans="1:14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</row>
    <row r="439" spans="1:14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</row>
    <row r="440" spans="1:14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</row>
    <row r="441" spans="1:14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</row>
    <row r="442" spans="1:14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</row>
    <row r="443" spans="1:14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</row>
    <row r="444" spans="1:14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</row>
    <row r="445" spans="1:14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</row>
    <row r="446" spans="1:14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</row>
    <row r="447" spans="1:14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</row>
    <row r="448" spans="1:14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</row>
    <row r="449" spans="1:14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</row>
    <row r="450" spans="1:14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</row>
    <row r="451" spans="1:14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</row>
    <row r="452" spans="1:14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</row>
    <row r="453" spans="1:14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</row>
    <row r="454" spans="1:14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</row>
    <row r="455" spans="1:14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</row>
    <row r="456" spans="1:14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</row>
    <row r="457" spans="1:14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</row>
    <row r="458" spans="1:14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</row>
    <row r="459" spans="1:14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</row>
    <row r="460" spans="1:14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</row>
    <row r="461" spans="1:14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</row>
    <row r="462" spans="1:14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</row>
    <row r="463" spans="1:14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</row>
    <row r="464" spans="1:14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</row>
    <row r="465" spans="1:14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</row>
    <row r="466" spans="1:14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</row>
    <row r="467" spans="1:14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</row>
    <row r="468" spans="1:14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</row>
    <row r="469" spans="1:14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</row>
    <row r="470" spans="1:14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</row>
    <row r="471" spans="1:14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</row>
    <row r="472" spans="1:14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</row>
    <row r="473" spans="1:14" x14ac:dyDescent="0.2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</row>
    <row r="474" spans="1:14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</row>
    <row r="475" spans="1:14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</row>
    <row r="476" spans="1:14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</row>
    <row r="477" spans="1:14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</row>
    <row r="478" spans="1:14" x14ac:dyDescent="0.2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</row>
    <row r="479" spans="1:14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</row>
    <row r="480" spans="1:14" x14ac:dyDescent="0.2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</row>
    <row r="481" spans="1:14" x14ac:dyDescent="0.2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</row>
    <row r="482" spans="1:14" x14ac:dyDescent="0.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</row>
    <row r="483" spans="1:14" x14ac:dyDescent="0.2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</row>
    <row r="484" spans="1:14" x14ac:dyDescent="0.2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</row>
    <row r="485" spans="1:14" x14ac:dyDescent="0.2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</row>
    <row r="486" spans="1:14" x14ac:dyDescent="0.2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</row>
    <row r="487" spans="1:14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</row>
    <row r="488" spans="1:14" x14ac:dyDescent="0.2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</row>
    <row r="489" spans="1:14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</row>
    <row r="490" spans="1:14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</row>
    <row r="491" spans="1:14" x14ac:dyDescent="0.2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</row>
    <row r="492" spans="1:14" x14ac:dyDescent="0.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</row>
    <row r="493" spans="1:14" x14ac:dyDescent="0.2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</row>
    <row r="494" spans="1:14" x14ac:dyDescent="0.2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</row>
    <row r="495" spans="1:14" x14ac:dyDescent="0.2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</row>
    <row r="496" spans="1:14" x14ac:dyDescent="0.2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</row>
    <row r="497" spans="1:14" x14ac:dyDescent="0.2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</row>
    <row r="498" spans="1:14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</row>
    <row r="499" spans="1:14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</row>
    <row r="500" spans="1:14" x14ac:dyDescent="0.2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</row>
    <row r="501" spans="1:14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</row>
    <row r="502" spans="1:14" x14ac:dyDescent="0.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</row>
    <row r="503" spans="1:14" x14ac:dyDescent="0.2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</row>
    <row r="504" spans="1:14" x14ac:dyDescent="0.2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</row>
    <row r="505" spans="1:14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</row>
    <row r="506" spans="1:14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</row>
    <row r="507" spans="1:14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</row>
    <row r="508" spans="1:14" x14ac:dyDescent="0.2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</row>
    <row r="509" spans="1:14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</row>
    <row r="510" spans="1:14" x14ac:dyDescent="0.2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</row>
    <row r="511" spans="1:14" x14ac:dyDescent="0.2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</row>
    <row r="512" spans="1:14" x14ac:dyDescent="0.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</row>
    <row r="513" spans="1:14" x14ac:dyDescent="0.2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</row>
    <row r="514" spans="1:14" x14ac:dyDescent="0.2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</row>
    <row r="515" spans="1:14" x14ac:dyDescent="0.2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</row>
    <row r="516" spans="1:14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</row>
    <row r="517" spans="1:14" x14ac:dyDescent="0.2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</row>
    <row r="518" spans="1:14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</row>
    <row r="519" spans="1:14" x14ac:dyDescent="0.2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</row>
    <row r="520" spans="1:14" x14ac:dyDescent="0.2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</row>
    <row r="521" spans="1:14" x14ac:dyDescent="0.2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</row>
    <row r="522" spans="1:14" x14ac:dyDescent="0.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</row>
    <row r="523" spans="1:14" x14ac:dyDescent="0.2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</row>
    <row r="524" spans="1:14" x14ac:dyDescent="0.2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</row>
    <row r="525" spans="1:14" x14ac:dyDescent="0.2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</row>
    <row r="526" spans="1:14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</row>
    <row r="527" spans="1:14" x14ac:dyDescent="0.2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</row>
    <row r="528" spans="1:14" x14ac:dyDescent="0.2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</row>
    <row r="529" spans="1:14" x14ac:dyDescent="0.2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</row>
    <row r="530" spans="1:14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</row>
    <row r="531" spans="1:14" x14ac:dyDescent="0.2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</row>
    <row r="532" spans="1:14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</row>
    <row r="533" spans="1:14" x14ac:dyDescent="0.2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</row>
    <row r="534" spans="1:14" x14ac:dyDescent="0.2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</row>
    <row r="535" spans="1:14" x14ac:dyDescent="0.2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</row>
    <row r="536" spans="1:14" x14ac:dyDescent="0.2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</row>
    <row r="537" spans="1:14" x14ac:dyDescent="0.2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</row>
    <row r="538" spans="1:14" x14ac:dyDescent="0.2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</row>
    <row r="539" spans="1:14" x14ac:dyDescent="0.2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</row>
    <row r="540" spans="1:14" x14ac:dyDescent="0.2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</row>
    <row r="541" spans="1:14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</row>
    <row r="542" spans="1:14" x14ac:dyDescent="0.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</row>
    <row r="543" spans="1:14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</row>
    <row r="544" spans="1:14" x14ac:dyDescent="0.2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</row>
    <row r="545" spans="1:14" x14ac:dyDescent="0.2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</row>
    <row r="546" spans="1:14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</row>
    <row r="547" spans="1:14" x14ac:dyDescent="0.2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</row>
    <row r="548" spans="1:14" x14ac:dyDescent="0.2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</row>
    <row r="549" spans="1:14" x14ac:dyDescent="0.2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</row>
    <row r="550" spans="1:14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</row>
    <row r="551" spans="1:14" x14ac:dyDescent="0.2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</row>
    <row r="552" spans="1:14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</row>
    <row r="553" spans="1:14" x14ac:dyDescent="0.2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</row>
    <row r="554" spans="1:14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</row>
    <row r="555" spans="1:14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</row>
    <row r="556" spans="1:14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</row>
    <row r="557" spans="1:14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</row>
    <row r="558" spans="1:14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</row>
    <row r="559" spans="1:14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</row>
    <row r="560" spans="1:14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</row>
    <row r="561" spans="1:14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</row>
    <row r="562" spans="1:14" x14ac:dyDescent="0.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</row>
    <row r="563" spans="1:14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</row>
    <row r="564" spans="1:14" x14ac:dyDescent="0.2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</row>
    <row r="565" spans="1:14" x14ac:dyDescent="0.2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</row>
    <row r="566" spans="1:14" x14ac:dyDescent="0.2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</row>
    <row r="567" spans="1:14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</row>
    <row r="568" spans="1:14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</row>
    <row r="569" spans="1:14" x14ac:dyDescent="0.2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</row>
    <row r="570" spans="1:14" x14ac:dyDescent="0.2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</row>
    <row r="571" spans="1:14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</row>
    <row r="572" spans="1:14" x14ac:dyDescent="0.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</row>
    <row r="573" spans="1:14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</row>
    <row r="574" spans="1:14" x14ac:dyDescent="0.2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</row>
    <row r="575" spans="1:14" x14ac:dyDescent="0.2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</row>
    <row r="576" spans="1:14" x14ac:dyDescent="0.2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</row>
    <row r="577" spans="1:14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</row>
    <row r="578" spans="1:14" x14ac:dyDescent="0.2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</row>
    <row r="579" spans="1:14" x14ac:dyDescent="0.2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</row>
    <row r="580" spans="1:14" x14ac:dyDescent="0.2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</row>
    <row r="581" spans="1:14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</row>
    <row r="582" spans="1:14" x14ac:dyDescent="0.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</row>
    <row r="583" spans="1:14" x14ac:dyDescent="0.2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</row>
    <row r="584" spans="1:14" x14ac:dyDescent="0.2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</row>
    <row r="585" spans="1:14" x14ac:dyDescent="0.2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</row>
    <row r="586" spans="1:14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</row>
    <row r="587" spans="1:14" x14ac:dyDescent="0.2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</row>
    <row r="588" spans="1:14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</row>
    <row r="589" spans="1:14" x14ac:dyDescent="0.2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</row>
    <row r="590" spans="1:14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</row>
    <row r="591" spans="1:14" x14ac:dyDescent="0.2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</row>
    <row r="592" spans="1:14" x14ac:dyDescent="0.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</row>
    <row r="593" spans="1:14" x14ac:dyDescent="0.2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</row>
    <row r="594" spans="1:14" x14ac:dyDescent="0.2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</row>
    <row r="595" spans="1:14" x14ac:dyDescent="0.2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</row>
    <row r="596" spans="1:14" x14ac:dyDescent="0.2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</row>
    <row r="597" spans="1:14" x14ac:dyDescent="0.2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</row>
    <row r="598" spans="1:14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</row>
    <row r="599" spans="1:14" x14ac:dyDescent="0.2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</row>
    <row r="600" spans="1:14" x14ac:dyDescent="0.2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</row>
    <row r="601" spans="1:14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</row>
    <row r="602" spans="1:14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</row>
    <row r="603" spans="1:14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</row>
    <row r="604" spans="1:14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</row>
    <row r="605" spans="1:14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</row>
    <row r="606" spans="1:14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</row>
    <row r="607" spans="1:14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</row>
    <row r="608" spans="1:14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</row>
    <row r="609" spans="1:14" x14ac:dyDescent="0.2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</row>
    <row r="610" spans="1:14" x14ac:dyDescent="0.2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</row>
    <row r="611" spans="1:14" x14ac:dyDescent="0.2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</row>
    <row r="612" spans="1:14" x14ac:dyDescent="0.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</row>
    <row r="613" spans="1:14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</row>
    <row r="614" spans="1:14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</row>
    <row r="615" spans="1:14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</row>
    <row r="616" spans="1:14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</row>
    <row r="617" spans="1:14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</row>
    <row r="618" spans="1:14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</row>
    <row r="619" spans="1:14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</row>
    <row r="620" spans="1:14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</row>
    <row r="621" spans="1:14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</row>
    <row r="622" spans="1:14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</row>
    <row r="623" spans="1:14" x14ac:dyDescent="0.2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</row>
    <row r="624" spans="1:14" x14ac:dyDescent="0.2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</row>
    <row r="625" spans="1:14" x14ac:dyDescent="0.2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</row>
    <row r="626" spans="1:14" x14ac:dyDescent="0.2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</row>
    <row r="627" spans="1:14" x14ac:dyDescent="0.2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</row>
    <row r="628" spans="1:14" x14ac:dyDescent="0.2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</row>
    <row r="629" spans="1:14" x14ac:dyDescent="0.2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</row>
    <row r="630" spans="1:14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</row>
    <row r="631" spans="1:14" x14ac:dyDescent="0.2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</row>
    <row r="632" spans="1:14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</row>
    <row r="633" spans="1:14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</row>
    <row r="634" spans="1:14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</row>
    <row r="635" spans="1:14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</row>
    <row r="636" spans="1:14" x14ac:dyDescent="0.2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</row>
    <row r="637" spans="1:14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</row>
    <row r="638" spans="1:14" x14ac:dyDescent="0.2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</row>
    <row r="639" spans="1:14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</row>
    <row r="640" spans="1:14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</row>
    <row r="641" spans="1:14" x14ac:dyDescent="0.2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</row>
    <row r="642" spans="1:14" x14ac:dyDescent="0.2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</row>
    <row r="643" spans="1:14" x14ac:dyDescent="0.2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</row>
    <row r="644" spans="1:14" x14ac:dyDescent="0.2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</row>
    <row r="645" spans="1:14" x14ac:dyDescent="0.2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</row>
    <row r="646" spans="1:14" x14ac:dyDescent="0.2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</row>
    <row r="647" spans="1:14" x14ac:dyDescent="0.2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</row>
    <row r="648" spans="1:14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</row>
    <row r="649" spans="1:14" x14ac:dyDescent="0.2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</row>
    <row r="650" spans="1:14" x14ac:dyDescent="0.2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</row>
    <row r="651" spans="1:14" x14ac:dyDescent="0.2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</row>
    <row r="652" spans="1:14" x14ac:dyDescent="0.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</row>
    <row r="653" spans="1:14" x14ac:dyDescent="0.2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</row>
    <row r="654" spans="1:14" x14ac:dyDescent="0.2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</row>
    <row r="655" spans="1:14" x14ac:dyDescent="0.2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</row>
    <row r="656" spans="1:14" x14ac:dyDescent="0.2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</row>
    <row r="657" spans="1:14" x14ac:dyDescent="0.2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</row>
    <row r="658" spans="1:14" x14ac:dyDescent="0.2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</row>
    <row r="659" spans="1:14" x14ac:dyDescent="0.2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</row>
    <row r="660" spans="1:14" x14ac:dyDescent="0.2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</row>
    <row r="661" spans="1:14" x14ac:dyDescent="0.2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</row>
    <row r="662" spans="1:14" x14ac:dyDescent="0.2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</row>
    <row r="663" spans="1:14" x14ac:dyDescent="0.2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</row>
    <row r="664" spans="1:14" x14ac:dyDescent="0.2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</row>
    <row r="665" spans="1:14" x14ac:dyDescent="0.2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</row>
    <row r="666" spans="1:14" x14ac:dyDescent="0.2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</row>
    <row r="667" spans="1:14" x14ac:dyDescent="0.2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</row>
    <row r="668" spans="1:14" x14ac:dyDescent="0.2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</row>
    <row r="669" spans="1:14" x14ac:dyDescent="0.2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</row>
    <row r="670" spans="1:14" x14ac:dyDescent="0.2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</row>
    <row r="671" spans="1:14" x14ac:dyDescent="0.2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</row>
    <row r="672" spans="1:14" x14ac:dyDescent="0.2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</row>
    <row r="673" spans="1:14" x14ac:dyDescent="0.2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</row>
    <row r="674" spans="1:14" x14ac:dyDescent="0.2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</row>
    <row r="675" spans="1:14" x14ac:dyDescent="0.2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</row>
    <row r="676" spans="1:14" x14ac:dyDescent="0.2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</row>
    <row r="677" spans="1:14" x14ac:dyDescent="0.2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</row>
    <row r="678" spans="1:14" x14ac:dyDescent="0.2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</row>
    <row r="679" spans="1:14" x14ac:dyDescent="0.2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</row>
    <row r="680" spans="1:14" x14ac:dyDescent="0.2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</row>
    <row r="681" spans="1:14" x14ac:dyDescent="0.2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</row>
    <row r="682" spans="1:14" x14ac:dyDescent="0.2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</row>
    <row r="683" spans="1:14" x14ac:dyDescent="0.2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</row>
    <row r="684" spans="1:14" x14ac:dyDescent="0.2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</row>
    <row r="685" spans="1:14" x14ac:dyDescent="0.2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</row>
    <row r="686" spans="1:14" x14ac:dyDescent="0.2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</row>
    <row r="687" spans="1:14" x14ac:dyDescent="0.2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</row>
    <row r="688" spans="1:14" x14ac:dyDescent="0.2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</row>
    <row r="689" spans="1:14" x14ac:dyDescent="0.2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</row>
    <row r="690" spans="1:14" x14ac:dyDescent="0.2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</row>
    <row r="691" spans="1:14" x14ac:dyDescent="0.2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</row>
    <row r="692" spans="1:14" x14ac:dyDescent="0.2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</row>
    <row r="693" spans="1:14" x14ac:dyDescent="0.2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</row>
    <row r="694" spans="1:14" x14ac:dyDescent="0.2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</row>
    <row r="695" spans="1:14" x14ac:dyDescent="0.2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</row>
    <row r="696" spans="1:14" x14ac:dyDescent="0.2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</row>
    <row r="697" spans="1:14" x14ac:dyDescent="0.2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</row>
    <row r="698" spans="1:14" x14ac:dyDescent="0.2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</row>
    <row r="699" spans="1:14" x14ac:dyDescent="0.2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</row>
    <row r="700" spans="1:14" x14ac:dyDescent="0.2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</row>
    <row r="701" spans="1:14" x14ac:dyDescent="0.2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</row>
    <row r="702" spans="1:14" x14ac:dyDescent="0.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</row>
    <row r="703" spans="1:14" x14ac:dyDescent="0.2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</row>
    <row r="704" spans="1:14" x14ac:dyDescent="0.2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</row>
    <row r="705" spans="1:14" x14ac:dyDescent="0.2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</row>
    <row r="706" spans="1:14" x14ac:dyDescent="0.2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</row>
    <row r="707" spans="1:14" x14ac:dyDescent="0.2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</row>
    <row r="708" spans="1:14" x14ac:dyDescent="0.2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</row>
    <row r="709" spans="1:14" x14ac:dyDescent="0.2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</row>
    <row r="710" spans="1:14" x14ac:dyDescent="0.2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</row>
    <row r="711" spans="1:14" x14ac:dyDescent="0.2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</row>
    <row r="712" spans="1:14" x14ac:dyDescent="0.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</row>
    <row r="713" spans="1:14" x14ac:dyDescent="0.2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</row>
    <row r="714" spans="1:14" x14ac:dyDescent="0.2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</row>
    <row r="715" spans="1:14" x14ac:dyDescent="0.2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</row>
    <row r="716" spans="1:14" x14ac:dyDescent="0.2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</row>
    <row r="717" spans="1:14" x14ac:dyDescent="0.2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</row>
    <row r="718" spans="1:14" x14ac:dyDescent="0.2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</row>
    <row r="719" spans="1:14" x14ac:dyDescent="0.2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</row>
    <row r="720" spans="1:14" x14ac:dyDescent="0.2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</row>
    <row r="721" spans="1:14" x14ac:dyDescent="0.2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</row>
    <row r="722" spans="1:14" x14ac:dyDescent="0.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</row>
    <row r="723" spans="1:14" x14ac:dyDescent="0.2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</row>
    <row r="724" spans="1:14" x14ac:dyDescent="0.2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</row>
    <row r="725" spans="1:14" x14ac:dyDescent="0.2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</row>
    <row r="726" spans="1:14" x14ac:dyDescent="0.2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</row>
    <row r="727" spans="1:14" x14ac:dyDescent="0.2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</row>
    <row r="728" spans="1:14" x14ac:dyDescent="0.2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</row>
    <row r="729" spans="1:14" x14ac:dyDescent="0.2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</row>
    <row r="730" spans="1:14" x14ac:dyDescent="0.2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</row>
    <row r="731" spans="1:14" x14ac:dyDescent="0.2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</row>
    <row r="732" spans="1:14" x14ac:dyDescent="0.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</row>
    <row r="733" spans="1:14" x14ac:dyDescent="0.2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</row>
    <row r="734" spans="1:14" x14ac:dyDescent="0.2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</row>
    <row r="735" spans="1:14" x14ac:dyDescent="0.2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</row>
    <row r="736" spans="1:14" x14ac:dyDescent="0.2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</row>
    <row r="737" spans="1:14" x14ac:dyDescent="0.2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</row>
    <row r="738" spans="1:14" x14ac:dyDescent="0.2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</row>
    <row r="739" spans="1:14" x14ac:dyDescent="0.2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</row>
    <row r="740" spans="1:14" x14ac:dyDescent="0.2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</row>
    <row r="741" spans="1:14" x14ac:dyDescent="0.2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</row>
    <row r="742" spans="1:14" x14ac:dyDescent="0.2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</row>
    <row r="743" spans="1:14" x14ac:dyDescent="0.2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</row>
    <row r="744" spans="1:14" x14ac:dyDescent="0.2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</row>
    <row r="745" spans="1:14" x14ac:dyDescent="0.2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</row>
    <row r="746" spans="1:14" x14ac:dyDescent="0.2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</row>
    <row r="747" spans="1:14" x14ac:dyDescent="0.2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</row>
    <row r="748" spans="1:14" x14ac:dyDescent="0.2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</row>
    <row r="749" spans="1:14" x14ac:dyDescent="0.2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</row>
    <row r="750" spans="1:14" x14ac:dyDescent="0.2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</row>
    <row r="751" spans="1:14" x14ac:dyDescent="0.2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</row>
    <row r="752" spans="1:14" x14ac:dyDescent="0.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</row>
    <row r="753" spans="1:14" x14ac:dyDescent="0.2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</row>
    <row r="754" spans="1:14" x14ac:dyDescent="0.2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</row>
    <row r="755" spans="1:14" x14ac:dyDescent="0.2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</row>
    <row r="756" spans="1:14" x14ac:dyDescent="0.2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</row>
    <row r="757" spans="1:14" x14ac:dyDescent="0.2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</row>
    <row r="758" spans="1:14" x14ac:dyDescent="0.2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</row>
    <row r="759" spans="1:14" x14ac:dyDescent="0.2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</row>
    <row r="760" spans="1:14" x14ac:dyDescent="0.2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</row>
    <row r="761" spans="1:14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</row>
    <row r="762" spans="1:14" x14ac:dyDescent="0.2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</row>
    <row r="763" spans="1:14" x14ac:dyDescent="0.2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</row>
    <row r="764" spans="1:14" x14ac:dyDescent="0.2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</row>
    <row r="765" spans="1:14" x14ac:dyDescent="0.2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</row>
    <row r="766" spans="1:14" x14ac:dyDescent="0.2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</row>
    <row r="767" spans="1:14" x14ac:dyDescent="0.2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</row>
    <row r="768" spans="1:14" x14ac:dyDescent="0.2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</row>
    <row r="769" spans="1:14" x14ac:dyDescent="0.2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</row>
    <row r="770" spans="1:14" x14ac:dyDescent="0.2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</row>
    <row r="771" spans="1:14" x14ac:dyDescent="0.2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</row>
    <row r="772" spans="1:14" x14ac:dyDescent="0.2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</row>
    <row r="773" spans="1:14" x14ac:dyDescent="0.2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</row>
    <row r="774" spans="1:14" x14ac:dyDescent="0.2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</row>
    <row r="775" spans="1:14" x14ac:dyDescent="0.2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</row>
    <row r="776" spans="1:14" x14ac:dyDescent="0.2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</row>
    <row r="777" spans="1:14" x14ac:dyDescent="0.2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</row>
    <row r="778" spans="1:14" x14ac:dyDescent="0.2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</row>
    <row r="779" spans="1:14" x14ac:dyDescent="0.2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</row>
    <row r="780" spans="1:14" x14ac:dyDescent="0.2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</row>
    <row r="781" spans="1:14" x14ac:dyDescent="0.2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</row>
    <row r="782" spans="1:14" x14ac:dyDescent="0.2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</row>
    <row r="783" spans="1:14" x14ac:dyDescent="0.2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</row>
    <row r="784" spans="1:14" x14ac:dyDescent="0.2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</row>
    <row r="785" spans="1:14" x14ac:dyDescent="0.2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</row>
    <row r="786" spans="1:14" x14ac:dyDescent="0.2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</row>
    <row r="787" spans="1:14" x14ac:dyDescent="0.2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</row>
    <row r="788" spans="1:14" x14ac:dyDescent="0.2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</row>
    <row r="789" spans="1:14" x14ac:dyDescent="0.2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</row>
    <row r="790" spans="1:14" x14ac:dyDescent="0.2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</row>
    <row r="791" spans="1:14" x14ac:dyDescent="0.2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</row>
    <row r="792" spans="1:14" x14ac:dyDescent="0.2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</row>
    <row r="793" spans="1:14" x14ac:dyDescent="0.2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</row>
    <row r="794" spans="1:14" x14ac:dyDescent="0.2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</row>
    <row r="795" spans="1:14" x14ac:dyDescent="0.2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</row>
    <row r="796" spans="1:14" x14ac:dyDescent="0.2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</row>
    <row r="797" spans="1:14" x14ac:dyDescent="0.2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</row>
    <row r="798" spans="1:14" x14ac:dyDescent="0.2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</row>
    <row r="799" spans="1:14" x14ac:dyDescent="0.2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</row>
    <row r="800" spans="1:14" x14ac:dyDescent="0.2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</row>
    <row r="801" spans="1:14" x14ac:dyDescent="0.2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</row>
    <row r="802" spans="1:14" x14ac:dyDescent="0.2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</row>
    <row r="803" spans="1:14" x14ac:dyDescent="0.2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</row>
    <row r="804" spans="1:14" x14ac:dyDescent="0.2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</row>
    <row r="805" spans="1:14" x14ac:dyDescent="0.2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</row>
    <row r="806" spans="1:14" x14ac:dyDescent="0.2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</row>
    <row r="807" spans="1:14" x14ac:dyDescent="0.2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</row>
    <row r="808" spans="1:14" x14ac:dyDescent="0.2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</row>
    <row r="809" spans="1:14" x14ac:dyDescent="0.2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</row>
    <row r="810" spans="1:14" x14ac:dyDescent="0.2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</row>
    <row r="811" spans="1:14" x14ac:dyDescent="0.2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</row>
    <row r="812" spans="1:14" x14ac:dyDescent="0.2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</row>
    <row r="813" spans="1:14" x14ac:dyDescent="0.2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</row>
    <row r="814" spans="1:14" x14ac:dyDescent="0.2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</row>
    <row r="815" spans="1:14" x14ac:dyDescent="0.2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</row>
    <row r="816" spans="1:14" x14ac:dyDescent="0.2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</row>
    <row r="817" spans="1:14" x14ac:dyDescent="0.2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</row>
    <row r="818" spans="1:14" x14ac:dyDescent="0.2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</row>
    <row r="819" spans="1:14" x14ac:dyDescent="0.2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</row>
    <row r="820" spans="1:14" x14ac:dyDescent="0.2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</row>
    <row r="821" spans="1:14" x14ac:dyDescent="0.2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</row>
    <row r="822" spans="1:14" x14ac:dyDescent="0.2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</row>
    <row r="823" spans="1:14" x14ac:dyDescent="0.2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</row>
    <row r="824" spans="1:14" x14ac:dyDescent="0.2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</row>
    <row r="825" spans="1:14" x14ac:dyDescent="0.2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</row>
    <row r="826" spans="1:14" x14ac:dyDescent="0.2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</row>
    <row r="827" spans="1:14" x14ac:dyDescent="0.2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</row>
    <row r="828" spans="1:14" x14ac:dyDescent="0.2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</row>
    <row r="829" spans="1:14" x14ac:dyDescent="0.2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</row>
    <row r="830" spans="1:14" x14ac:dyDescent="0.2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</row>
    <row r="831" spans="1:14" x14ac:dyDescent="0.2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</row>
    <row r="832" spans="1:14" x14ac:dyDescent="0.2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</row>
    <row r="833" spans="1:14" x14ac:dyDescent="0.2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</row>
    <row r="834" spans="1:14" x14ac:dyDescent="0.2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</row>
    <row r="835" spans="1:14" x14ac:dyDescent="0.2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</row>
    <row r="836" spans="1:14" x14ac:dyDescent="0.2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</row>
    <row r="837" spans="1:14" x14ac:dyDescent="0.2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</row>
    <row r="838" spans="1:14" x14ac:dyDescent="0.2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</row>
    <row r="839" spans="1:14" x14ac:dyDescent="0.2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</row>
    <row r="840" spans="1:14" x14ac:dyDescent="0.2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</row>
    <row r="841" spans="1:14" x14ac:dyDescent="0.2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</row>
    <row r="842" spans="1:14" x14ac:dyDescent="0.2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</row>
    <row r="843" spans="1:14" x14ac:dyDescent="0.2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</row>
    <row r="844" spans="1:14" x14ac:dyDescent="0.2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</row>
    <row r="845" spans="1:14" x14ac:dyDescent="0.2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</row>
    <row r="846" spans="1:14" x14ac:dyDescent="0.2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</row>
    <row r="847" spans="1:14" x14ac:dyDescent="0.2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</row>
    <row r="848" spans="1:14" x14ac:dyDescent="0.2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</row>
    <row r="849" spans="1:14" x14ac:dyDescent="0.2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</row>
    <row r="850" spans="1:14" x14ac:dyDescent="0.2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</row>
    <row r="851" spans="1:14" x14ac:dyDescent="0.2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</row>
    <row r="852" spans="1:14" x14ac:dyDescent="0.2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</row>
    <row r="853" spans="1:14" x14ac:dyDescent="0.2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</row>
    <row r="854" spans="1:14" x14ac:dyDescent="0.2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</row>
    <row r="855" spans="1:14" x14ac:dyDescent="0.2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</row>
    <row r="856" spans="1:14" x14ac:dyDescent="0.2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</row>
    <row r="857" spans="1:14" x14ac:dyDescent="0.2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</row>
    <row r="858" spans="1:14" x14ac:dyDescent="0.2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</row>
    <row r="859" spans="1:14" x14ac:dyDescent="0.2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</row>
    <row r="860" spans="1:14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</row>
    <row r="861" spans="1:14" x14ac:dyDescent="0.2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</row>
    <row r="862" spans="1:14" x14ac:dyDescent="0.2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</row>
    <row r="863" spans="1:14" x14ac:dyDescent="0.2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</row>
    <row r="864" spans="1:14" x14ac:dyDescent="0.2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</row>
    <row r="865" spans="1:14" x14ac:dyDescent="0.2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</row>
    <row r="866" spans="1:14" x14ac:dyDescent="0.2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</row>
    <row r="867" spans="1:14" x14ac:dyDescent="0.2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</row>
    <row r="868" spans="1:14" x14ac:dyDescent="0.2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</row>
    <row r="869" spans="1:14" x14ac:dyDescent="0.2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</row>
    <row r="870" spans="1:14" x14ac:dyDescent="0.2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</row>
    <row r="871" spans="1:14" x14ac:dyDescent="0.2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</row>
    <row r="872" spans="1:14" x14ac:dyDescent="0.2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</row>
    <row r="873" spans="1:14" x14ac:dyDescent="0.2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</row>
    <row r="874" spans="1:14" x14ac:dyDescent="0.2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</row>
    <row r="875" spans="1:14" x14ac:dyDescent="0.2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</row>
    <row r="876" spans="1:14" x14ac:dyDescent="0.2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</row>
    <row r="877" spans="1:14" x14ac:dyDescent="0.2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</row>
    <row r="878" spans="1:14" x14ac:dyDescent="0.2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</row>
    <row r="879" spans="1:14" x14ac:dyDescent="0.2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</row>
    <row r="880" spans="1:14" x14ac:dyDescent="0.2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</row>
    <row r="881" spans="1:14" x14ac:dyDescent="0.2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</row>
    <row r="882" spans="1:14" x14ac:dyDescent="0.2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</row>
    <row r="883" spans="1:14" x14ac:dyDescent="0.2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</row>
    <row r="884" spans="1:14" x14ac:dyDescent="0.2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</row>
    <row r="885" spans="1:14" x14ac:dyDescent="0.2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</row>
    <row r="886" spans="1:14" x14ac:dyDescent="0.2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</row>
    <row r="887" spans="1:14" x14ac:dyDescent="0.2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</row>
    <row r="888" spans="1:14" x14ac:dyDescent="0.2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</row>
    <row r="889" spans="1:14" x14ac:dyDescent="0.2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</row>
    <row r="890" spans="1:14" x14ac:dyDescent="0.2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</row>
    <row r="891" spans="1:14" x14ac:dyDescent="0.2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</row>
    <row r="892" spans="1:14" x14ac:dyDescent="0.2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</row>
    <row r="893" spans="1:14" x14ac:dyDescent="0.2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</row>
    <row r="894" spans="1:14" x14ac:dyDescent="0.2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</row>
    <row r="895" spans="1:14" x14ac:dyDescent="0.2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</row>
    <row r="896" spans="1:14" x14ac:dyDescent="0.2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</row>
    <row r="897" spans="1:14" x14ac:dyDescent="0.2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</row>
    <row r="898" spans="1:14" x14ac:dyDescent="0.2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</row>
    <row r="899" spans="1:14" x14ac:dyDescent="0.2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</row>
    <row r="900" spans="1:14" x14ac:dyDescent="0.2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</row>
    <row r="901" spans="1:14" x14ac:dyDescent="0.2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</row>
    <row r="902" spans="1:14" x14ac:dyDescent="0.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</row>
    <row r="903" spans="1:14" x14ac:dyDescent="0.2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</row>
    <row r="904" spans="1:14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</row>
    <row r="905" spans="1:14" x14ac:dyDescent="0.2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</row>
    <row r="906" spans="1:14" x14ac:dyDescent="0.2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</row>
    <row r="907" spans="1:14" x14ac:dyDescent="0.2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</row>
    <row r="908" spans="1:14" x14ac:dyDescent="0.2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</row>
    <row r="909" spans="1:14" x14ac:dyDescent="0.2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</row>
    <row r="910" spans="1:14" x14ac:dyDescent="0.2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</row>
    <row r="911" spans="1:14" x14ac:dyDescent="0.2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</row>
    <row r="912" spans="1:14" x14ac:dyDescent="0.2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</row>
    <row r="913" spans="1:14" x14ac:dyDescent="0.2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</row>
    <row r="914" spans="1:14" x14ac:dyDescent="0.2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</row>
    <row r="915" spans="1:14" x14ac:dyDescent="0.2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</row>
    <row r="916" spans="1:14" x14ac:dyDescent="0.2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</row>
    <row r="917" spans="1:14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</row>
    <row r="918" spans="1:14" x14ac:dyDescent="0.2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</row>
    <row r="919" spans="1:14" x14ac:dyDescent="0.2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</row>
    <row r="920" spans="1:14" x14ac:dyDescent="0.2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</row>
    <row r="921" spans="1:14" x14ac:dyDescent="0.2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</row>
    <row r="922" spans="1:14" x14ac:dyDescent="0.2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</row>
    <row r="923" spans="1:14" x14ac:dyDescent="0.2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</row>
    <row r="924" spans="1:14" x14ac:dyDescent="0.2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</row>
    <row r="925" spans="1:14" x14ac:dyDescent="0.2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</row>
    <row r="926" spans="1:14" x14ac:dyDescent="0.2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</row>
    <row r="927" spans="1:14" x14ac:dyDescent="0.2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</row>
    <row r="928" spans="1:14" x14ac:dyDescent="0.2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</row>
    <row r="929" spans="1:14" x14ac:dyDescent="0.2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</row>
    <row r="930" spans="1:14" x14ac:dyDescent="0.2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</row>
    <row r="931" spans="1:14" x14ac:dyDescent="0.2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</row>
    <row r="932" spans="1:14" x14ac:dyDescent="0.2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</row>
    <row r="933" spans="1:14" x14ac:dyDescent="0.2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</row>
    <row r="934" spans="1:14" x14ac:dyDescent="0.2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</row>
    <row r="935" spans="1:14" x14ac:dyDescent="0.2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</row>
    <row r="936" spans="1:14" x14ac:dyDescent="0.2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</row>
    <row r="937" spans="1:14" x14ac:dyDescent="0.2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</row>
    <row r="938" spans="1:14" x14ac:dyDescent="0.2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</row>
    <row r="939" spans="1:14" x14ac:dyDescent="0.2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</row>
    <row r="940" spans="1:14" x14ac:dyDescent="0.2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</row>
    <row r="941" spans="1:14" x14ac:dyDescent="0.2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</row>
    <row r="942" spans="1:14" x14ac:dyDescent="0.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</row>
    <row r="943" spans="1:14" x14ac:dyDescent="0.2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</row>
    <row r="944" spans="1:14" x14ac:dyDescent="0.2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</row>
    <row r="945" spans="1:14" x14ac:dyDescent="0.2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</row>
    <row r="946" spans="1:14" x14ac:dyDescent="0.2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</row>
    <row r="947" spans="1:14" x14ac:dyDescent="0.2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</row>
    <row r="948" spans="1:14" x14ac:dyDescent="0.2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</row>
    <row r="949" spans="1:14" x14ac:dyDescent="0.2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</row>
    <row r="950" spans="1:14" x14ac:dyDescent="0.2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</row>
    <row r="951" spans="1:14" x14ac:dyDescent="0.2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</row>
    <row r="952" spans="1:14" x14ac:dyDescent="0.2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</row>
    <row r="953" spans="1:14" x14ac:dyDescent="0.2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</row>
    <row r="954" spans="1:14" x14ac:dyDescent="0.2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</row>
    <row r="955" spans="1:14" x14ac:dyDescent="0.2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</row>
    <row r="956" spans="1:14" x14ac:dyDescent="0.2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</row>
    <row r="957" spans="1:14" x14ac:dyDescent="0.2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</row>
    <row r="958" spans="1:14" x14ac:dyDescent="0.2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</row>
    <row r="959" spans="1:14" x14ac:dyDescent="0.2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</row>
    <row r="960" spans="1:14" x14ac:dyDescent="0.2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</row>
    <row r="961" spans="1:14" x14ac:dyDescent="0.2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</row>
    <row r="962" spans="1:14" x14ac:dyDescent="0.2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</row>
    <row r="963" spans="1:14" x14ac:dyDescent="0.2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</row>
    <row r="964" spans="1:14" x14ac:dyDescent="0.2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</row>
    <row r="965" spans="1:14" x14ac:dyDescent="0.2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</row>
    <row r="966" spans="1:14" x14ac:dyDescent="0.2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</row>
    <row r="967" spans="1:14" x14ac:dyDescent="0.2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</row>
    <row r="968" spans="1:14" x14ac:dyDescent="0.2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</row>
    <row r="969" spans="1:14" x14ac:dyDescent="0.2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</row>
    <row r="970" spans="1:14" x14ac:dyDescent="0.2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</row>
    <row r="971" spans="1:14" x14ac:dyDescent="0.2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</row>
    <row r="972" spans="1:14" x14ac:dyDescent="0.2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</row>
    <row r="973" spans="1:14" x14ac:dyDescent="0.2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</row>
    <row r="974" spans="1:14" x14ac:dyDescent="0.2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</row>
    <row r="975" spans="1:14" x14ac:dyDescent="0.2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</row>
    <row r="976" spans="1:14" x14ac:dyDescent="0.2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</row>
    <row r="977" spans="1:14" x14ac:dyDescent="0.2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</row>
    <row r="978" spans="1:14" x14ac:dyDescent="0.2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</row>
    <row r="979" spans="1:14" x14ac:dyDescent="0.2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</row>
    <row r="980" spans="1:14" x14ac:dyDescent="0.2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</row>
    <row r="981" spans="1:14" x14ac:dyDescent="0.2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</row>
    <row r="982" spans="1:14" x14ac:dyDescent="0.2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</row>
    <row r="983" spans="1:14" x14ac:dyDescent="0.2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</row>
    <row r="984" spans="1:14" x14ac:dyDescent="0.2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</row>
    <row r="985" spans="1:14" x14ac:dyDescent="0.2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</row>
    <row r="986" spans="1:14" x14ac:dyDescent="0.2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</row>
    <row r="987" spans="1:14" x14ac:dyDescent="0.2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</row>
    <row r="988" spans="1:14" x14ac:dyDescent="0.2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</row>
    <row r="989" spans="1:14" x14ac:dyDescent="0.2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</row>
    <row r="990" spans="1:14" x14ac:dyDescent="0.2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</row>
    <row r="991" spans="1:14" x14ac:dyDescent="0.2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</row>
    <row r="992" spans="1:14" x14ac:dyDescent="0.2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</row>
    <row r="993" spans="1:14" x14ac:dyDescent="0.2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</row>
    <row r="994" spans="1:14" x14ac:dyDescent="0.2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</row>
    <row r="995" spans="1:14" x14ac:dyDescent="0.2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</row>
    <row r="996" spans="1:14" x14ac:dyDescent="0.2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</row>
    <row r="997" spans="1:14" x14ac:dyDescent="0.2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</row>
    <row r="998" spans="1:14" x14ac:dyDescent="0.2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</row>
    <row r="999" spans="1:14" x14ac:dyDescent="0.2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</row>
    <row r="1000" spans="1:14" x14ac:dyDescent="0.2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</row>
    <row r="1001" spans="1:14" x14ac:dyDescent="0.2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</row>
    <row r="1002" spans="1:14" x14ac:dyDescent="0.2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</row>
    <row r="1003" spans="1:14" x14ac:dyDescent="0.2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</row>
    <row r="1004" spans="1:14" x14ac:dyDescent="0.2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</row>
    <row r="1005" spans="1:14" x14ac:dyDescent="0.2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</row>
    <row r="1006" spans="1:14" x14ac:dyDescent="0.2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</row>
    <row r="1007" spans="1:14" x14ac:dyDescent="0.2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</row>
    <row r="1008" spans="1:14" x14ac:dyDescent="0.2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</row>
    <row r="1009" spans="1:14" x14ac:dyDescent="0.2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</row>
    <row r="1010" spans="1:14" x14ac:dyDescent="0.2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</row>
    <row r="1011" spans="1:14" x14ac:dyDescent="0.2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</row>
    <row r="1012" spans="1:14" x14ac:dyDescent="0.2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</row>
    <row r="1013" spans="1:14" x14ac:dyDescent="0.2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</row>
    <row r="1014" spans="1:14" x14ac:dyDescent="0.2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</row>
    <row r="1015" spans="1:14" x14ac:dyDescent="0.2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</row>
    <row r="1016" spans="1:14" x14ac:dyDescent="0.2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</row>
    <row r="1017" spans="1:14" x14ac:dyDescent="0.2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</row>
    <row r="1018" spans="1:14" x14ac:dyDescent="0.2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</row>
    <row r="1019" spans="1:14" x14ac:dyDescent="0.2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</row>
    <row r="1020" spans="1:14" x14ac:dyDescent="0.2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</row>
    <row r="1021" spans="1:14" x14ac:dyDescent="0.2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</row>
    <row r="1022" spans="1:14" x14ac:dyDescent="0.2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</row>
    <row r="1023" spans="1:14" x14ac:dyDescent="0.2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</row>
    <row r="1024" spans="1:14" x14ac:dyDescent="0.2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</row>
    <row r="1025" spans="1:14" x14ac:dyDescent="0.2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</row>
    <row r="1026" spans="1:14" x14ac:dyDescent="0.2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</row>
    <row r="1027" spans="1:14" x14ac:dyDescent="0.2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</row>
    <row r="1028" spans="1:14" x14ac:dyDescent="0.2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</row>
    <row r="1029" spans="1:14" x14ac:dyDescent="0.2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</row>
    <row r="1030" spans="1:14" x14ac:dyDescent="0.2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</row>
    <row r="1031" spans="1:14" x14ac:dyDescent="0.2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</row>
    <row r="1032" spans="1:14" x14ac:dyDescent="0.2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</row>
    <row r="1033" spans="1:14" x14ac:dyDescent="0.2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</row>
    <row r="1034" spans="1:14" x14ac:dyDescent="0.2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</row>
    <row r="1035" spans="1:14" x14ac:dyDescent="0.2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</row>
    <row r="1036" spans="1:14" x14ac:dyDescent="0.2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</row>
    <row r="1037" spans="1:14" x14ac:dyDescent="0.2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</row>
    <row r="1038" spans="1:14" x14ac:dyDescent="0.2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</row>
    <row r="1039" spans="1:14" x14ac:dyDescent="0.2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</row>
    <row r="1040" spans="1:14" x14ac:dyDescent="0.2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</row>
    <row r="1041" spans="1:14" x14ac:dyDescent="0.2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</row>
    <row r="1042" spans="1:14" x14ac:dyDescent="0.2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</row>
    <row r="1043" spans="1:14" x14ac:dyDescent="0.2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</row>
    <row r="1044" spans="1:14" x14ac:dyDescent="0.2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</row>
    <row r="1045" spans="1:14" x14ac:dyDescent="0.2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</row>
    <row r="1046" spans="1:14" x14ac:dyDescent="0.2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</row>
    <row r="1047" spans="1:14" x14ac:dyDescent="0.2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</row>
    <row r="1048" spans="1:14" x14ac:dyDescent="0.2">
      <c r="A1048" s="75"/>
      <c r="B1048" s="75"/>
      <c r="C1048" s="75"/>
      <c r="D1048" s="75"/>
      <c r="E1048" s="75"/>
      <c r="F1048" s="75"/>
      <c r="G1048" s="75"/>
      <c r="H1048" s="75"/>
      <c r="I1048" s="75"/>
      <c r="J1048" s="75"/>
      <c r="K1048" s="75"/>
      <c r="L1048" s="75"/>
      <c r="M1048" s="75"/>
      <c r="N1048" s="75"/>
    </row>
    <row r="1049" spans="1:14" x14ac:dyDescent="0.2">
      <c r="A1049" s="75"/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  <c r="N1049" s="75"/>
    </row>
    <row r="1050" spans="1:14" x14ac:dyDescent="0.2">
      <c r="A1050" s="75"/>
      <c r="B1050" s="75"/>
      <c r="C1050" s="75"/>
      <c r="D1050" s="75"/>
      <c r="E1050" s="75"/>
      <c r="F1050" s="75"/>
      <c r="G1050" s="75"/>
      <c r="H1050" s="75"/>
      <c r="I1050" s="75"/>
      <c r="J1050" s="75"/>
      <c r="K1050" s="75"/>
      <c r="L1050" s="75"/>
      <c r="M1050" s="75"/>
      <c r="N1050" s="75"/>
    </row>
    <row r="1051" spans="1:14" x14ac:dyDescent="0.2">
      <c r="A1051" s="75"/>
      <c r="B1051" s="75"/>
      <c r="C1051" s="75"/>
      <c r="D1051" s="75"/>
      <c r="E1051" s="75"/>
      <c r="F1051" s="75"/>
      <c r="G1051" s="75"/>
      <c r="H1051" s="75"/>
      <c r="I1051" s="75"/>
      <c r="J1051" s="75"/>
      <c r="K1051" s="75"/>
      <c r="L1051" s="75"/>
      <c r="M1051" s="75"/>
      <c r="N1051" s="75"/>
    </row>
    <row r="1052" spans="1:14" x14ac:dyDescent="0.2">
      <c r="A1052" s="75"/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  <c r="M1052" s="75"/>
      <c r="N1052" s="75"/>
    </row>
    <row r="1053" spans="1:14" x14ac:dyDescent="0.2">
      <c r="A1053" s="75"/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  <c r="M1053" s="75"/>
      <c r="N1053" s="75"/>
    </row>
    <row r="1054" spans="1:14" x14ac:dyDescent="0.2">
      <c r="A1054" s="75"/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  <c r="M1054" s="75"/>
      <c r="N1054" s="75"/>
    </row>
    <row r="1055" spans="1:14" x14ac:dyDescent="0.2">
      <c r="A1055" s="75"/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75"/>
      <c r="N1055" s="75"/>
    </row>
    <row r="1056" spans="1:14" x14ac:dyDescent="0.2">
      <c r="A1056" s="75"/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75"/>
      <c r="N1056" s="75"/>
    </row>
    <row r="1057" spans="1:14" x14ac:dyDescent="0.2">
      <c r="A1057" s="75"/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</row>
    <row r="1058" spans="1:14" x14ac:dyDescent="0.2">
      <c r="A1058" s="75"/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5"/>
      <c r="N1058" s="75"/>
    </row>
    <row r="1059" spans="1:14" x14ac:dyDescent="0.2">
      <c r="A1059" s="75"/>
      <c r="B1059" s="75"/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</row>
    <row r="1060" spans="1:14" x14ac:dyDescent="0.2">
      <c r="A1060" s="75"/>
      <c r="B1060" s="75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</row>
    <row r="1061" spans="1:14" x14ac:dyDescent="0.2">
      <c r="A1061" s="75"/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  <c r="L1061" s="75"/>
      <c r="M1061" s="75"/>
      <c r="N1061" s="75"/>
    </row>
    <row r="1062" spans="1:14" x14ac:dyDescent="0.2">
      <c r="A1062" s="75"/>
      <c r="B1062" s="75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</row>
    <row r="1063" spans="1:14" x14ac:dyDescent="0.2">
      <c r="A1063" s="75"/>
      <c r="B1063" s="75"/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75"/>
      <c r="N1063" s="75"/>
    </row>
    <row r="1064" spans="1:14" x14ac:dyDescent="0.2">
      <c r="A1064" s="75"/>
      <c r="B1064" s="75"/>
      <c r="C1064" s="75"/>
      <c r="D1064" s="75"/>
      <c r="E1064" s="75"/>
      <c r="F1064" s="75"/>
      <c r="G1064" s="75"/>
      <c r="H1064" s="75"/>
      <c r="I1064" s="75"/>
      <c r="J1064" s="75"/>
      <c r="K1064" s="75"/>
      <c r="L1064" s="75"/>
      <c r="M1064" s="75"/>
      <c r="N1064" s="75"/>
    </row>
    <row r="1065" spans="1:14" x14ac:dyDescent="0.2">
      <c r="A1065" s="75"/>
      <c r="B1065" s="75"/>
      <c r="C1065" s="75"/>
      <c r="D1065" s="75"/>
      <c r="E1065" s="75"/>
      <c r="F1065" s="75"/>
      <c r="G1065" s="75"/>
      <c r="H1065" s="75"/>
      <c r="I1065" s="75"/>
      <c r="J1065" s="75"/>
      <c r="K1065" s="75"/>
      <c r="L1065" s="75"/>
      <c r="M1065" s="75"/>
      <c r="N1065" s="75"/>
    </row>
    <row r="1066" spans="1:14" x14ac:dyDescent="0.2">
      <c r="A1066" s="75"/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75"/>
      <c r="N1066" s="75"/>
    </row>
    <row r="1067" spans="1:14" x14ac:dyDescent="0.2">
      <c r="A1067" s="75"/>
      <c r="B1067" s="75"/>
      <c r="C1067" s="75"/>
      <c r="D1067" s="75"/>
      <c r="E1067" s="75"/>
      <c r="F1067" s="75"/>
      <c r="G1067" s="75"/>
      <c r="H1067" s="75"/>
      <c r="I1067" s="75"/>
      <c r="J1067" s="75"/>
      <c r="K1067" s="75"/>
      <c r="L1067" s="75"/>
      <c r="M1067" s="75"/>
      <c r="N1067" s="75"/>
    </row>
    <row r="1068" spans="1:14" x14ac:dyDescent="0.2">
      <c r="A1068" s="75"/>
      <c r="B1068" s="75"/>
      <c r="C1068" s="75"/>
      <c r="D1068" s="75"/>
      <c r="E1068" s="75"/>
      <c r="F1068" s="75"/>
      <c r="G1068" s="75"/>
      <c r="H1068" s="75"/>
      <c r="I1068" s="75"/>
      <c r="J1068" s="75"/>
      <c r="K1068" s="75"/>
      <c r="L1068" s="75"/>
      <c r="M1068" s="75"/>
      <c r="N1068" s="75"/>
    </row>
    <row r="1069" spans="1:14" x14ac:dyDescent="0.2">
      <c r="A1069" s="75"/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75"/>
      <c r="N1069" s="75"/>
    </row>
    <row r="1070" spans="1:14" x14ac:dyDescent="0.2">
      <c r="A1070" s="75"/>
      <c r="B1070" s="75"/>
      <c r="C1070" s="75"/>
      <c r="D1070" s="75"/>
      <c r="E1070" s="75"/>
      <c r="F1070" s="75"/>
      <c r="G1070" s="75"/>
      <c r="H1070" s="75"/>
      <c r="I1070" s="75"/>
      <c r="J1070" s="75"/>
      <c r="K1070" s="75"/>
      <c r="L1070" s="75"/>
      <c r="M1070" s="75"/>
      <c r="N1070" s="75"/>
    </row>
    <row r="1071" spans="1:14" x14ac:dyDescent="0.2">
      <c r="A1071" s="75"/>
      <c r="B1071" s="75"/>
      <c r="C1071" s="75"/>
      <c r="D1071" s="75"/>
      <c r="E1071" s="75"/>
      <c r="F1071" s="75"/>
      <c r="G1071" s="75"/>
      <c r="H1071" s="75"/>
      <c r="I1071" s="75"/>
      <c r="J1071" s="75"/>
      <c r="K1071" s="75"/>
      <c r="L1071" s="75"/>
      <c r="M1071" s="75"/>
      <c r="N1071" s="75"/>
    </row>
    <row r="1072" spans="1:14" x14ac:dyDescent="0.2">
      <c r="A1072" s="75"/>
      <c r="B1072" s="75"/>
      <c r="C1072" s="75"/>
      <c r="D1072" s="75"/>
      <c r="E1072" s="75"/>
      <c r="F1072" s="75"/>
      <c r="G1072" s="75"/>
      <c r="H1072" s="75"/>
      <c r="I1072" s="75"/>
      <c r="J1072" s="75"/>
      <c r="K1072" s="75"/>
      <c r="L1072" s="75"/>
      <c r="M1072" s="75"/>
      <c r="N1072" s="75"/>
    </row>
    <row r="1073" spans="1:14" x14ac:dyDescent="0.2">
      <c r="A1073" s="75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5"/>
      <c r="N1073" s="75"/>
    </row>
    <row r="1074" spans="1:14" x14ac:dyDescent="0.2">
      <c r="A1074" s="75"/>
      <c r="B1074" s="75"/>
      <c r="C1074" s="75"/>
      <c r="D1074" s="75"/>
      <c r="E1074" s="75"/>
      <c r="F1074" s="75"/>
      <c r="G1074" s="75"/>
      <c r="H1074" s="75"/>
      <c r="I1074" s="75"/>
      <c r="J1074" s="75"/>
      <c r="K1074" s="75"/>
      <c r="L1074" s="75"/>
      <c r="M1074" s="75"/>
      <c r="N1074" s="75"/>
    </row>
    <row r="1075" spans="1:14" x14ac:dyDescent="0.2">
      <c r="A1075" s="75"/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75"/>
      <c r="N1075" s="75"/>
    </row>
    <row r="1076" spans="1:14" x14ac:dyDescent="0.2">
      <c r="A1076" s="75"/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  <c r="N1076" s="75"/>
    </row>
    <row r="1077" spans="1:14" x14ac:dyDescent="0.2">
      <c r="A1077" s="75"/>
      <c r="B1077" s="75"/>
      <c r="C1077" s="75"/>
      <c r="D1077" s="75"/>
      <c r="E1077" s="75"/>
      <c r="F1077" s="75"/>
      <c r="G1077" s="75"/>
      <c r="H1077" s="75"/>
      <c r="I1077" s="75"/>
      <c r="J1077" s="75"/>
      <c r="K1077" s="75"/>
      <c r="L1077" s="75"/>
      <c r="M1077" s="75"/>
      <c r="N1077" s="75"/>
    </row>
    <row r="1078" spans="1:14" x14ac:dyDescent="0.2">
      <c r="A1078" s="75"/>
      <c r="B1078" s="75"/>
      <c r="C1078" s="75"/>
      <c r="D1078" s="75"/>
      <c r="E1078" s="75"/>
      <c r="F1078" s="75"/>
      <c r="G1078" s="75"/>
      <c r="H1078" s="75"/>
      <c r="I1078" s="75"/>
      <c r="J1078" s="75"/>
      <c r="K1078" s="75"/>
      <c r="L1078" s="75"/>
      <c r="M1078" s="75"/>
      <c r="N1078" s="75"/>
    </row>
    <row r="1079" spans="1:14" x14ac:dyDescent="0.2">
      <c r="A1079" s="75"/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75"/>
      <c r="N1079" s="75"/>
    </row>
    <row r="1080" spans="1:14" x14ac:dyDescent="0.2">
      <c r="A1080" s="75"/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75"/>
      <c r="N1080" s="75"/>
    </row>
    <row r="1081" spans="1:14" x14ac:dyDescent="0.2">
      <c r="A1081" s="75"/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75"/>
      <c r="N1081" s="75"/>
    </row>
    <row r="1082" spans="1:14" x14ac:dyDescent="0.2">
      <c r="A1082" s="75"/>
      <c r="B1082" s="75"/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</row>
    <row r="1083" spans="1:14" x14ac:dyDescent="0.2">
      <c r="A1083" s="75"/>
      <c r="B1083" s="75"/>
      <c r="C1083" s="75"/>
      <c r="D1083" s="75"/>
      <c r="E1083" s="75"/>
      <c r="F1083" s="75"/>
      <c r="G1083" s="75"/>
      <c r="H1083" s="75"/>
      <c r="I1083" s="75"/>
      <c r="J1083" s="75"/>
      <c r="K1083" s="75"/>
      <c r="L1083" s="75"/>
      <c r="M1083" s="75"/>
      <c r="N1083" s="75"/>
    </row>
    <row r="1084" spans="1:14" x14ac:dyDescent="0.2">
      <c r="A1084" s="75"/>
      <c r="B1084" s="75"/>
      <c r="C1084" s="75"/>
      <c r="D1084" s="75"/>
      <c r="E1084" s="75"/>
      <c r="F1084" s="75"/>
      <c r="G1084" s="75"/>
      <c r="H1084" s="75"/>
      <c r="I1084" s="75"/>
      <c r="J1084" s="75"/>
      <c r="K1084" s="75"/>
      <c r="L1084" s="75"/>
      <c r="M1084" s="75"/>
      <c r="N1084" s="75"/>
    </row>
    <row r="1085" spans="1:14" x14ac:dyDescent="0.2">
      <c r="A1085" s="75"/>
      <c r="B1085" s="75"/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75"/>
      <c r="N1085" s="75"/>
    </row>
    <row r="1086" spans="1:14" x14ac:dyDescent="0.2">
      <c r="A1086" s="75"/>
      <c r="B1086" s="75"/>
      <c r="C1086" s="75"/>
      <c r="D1086" s="75"/>
      <c r="E1086" s="75"/>
      <c r="F1086" s="75"/>
      <c r="G1086" s="75"/>
      <c r="H1086" s="75"/>
      <c r="I1086" s="75"/>
      <c r="J1086" s="75"/>
      <c r="K1086" s="75"/>
      <c r="L1086" s="75"/>
      <c r="M1086" s="75"/>
      <c r="N1086" s="75"/>
    </row>
    <row r="1087" spans="1:14" x14ac:dyDescent="0.2">
      <c r="A1087" s="75"/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  <c r="L1087" s="75"/>
      <c r="M1087" s="75"/>
      <c r="N1087" s="75"/>
    </row>
    <row r="1088" spans="1:14" x14ac:dyDescent="0.2">
      <c r="A1088" s="75"/>
      <c r="B1088" s="75"/>
      <c r="C1088" s="75"/>
      <c r="D1088" s="75"/>
      <c r="E1088" s="75"/>
      <c r="F1088" s="75"/>
      <c r="G1088" s="75"/>
      <c r="H1088" s="75"/>
      <c r="I1088" s="75"/>
      <c r="J1088" s="75"/>
      <c r="K1088" s="75"/>
      <c r="L1088" s="75"/>
      <c r="M1088" s="75"/>
      <c r="N1088" s="75"/>
    </row>
    <row r="1089" spans="1:14" x14ac:dyDescent="0.2">
      <c r="A1089" s="75"/>
      <c r="B1089" s="75"/>
      <c r="C1089" s="75"/>
      <c r="D1089" s="75"/>
      <c r="E1089" s="75"/>
      <c r="F1089" s="75"/>
      <c r="G1089" s="75"/>
      <c r="H1089" s="75"/>
      <c r="I1089" s="75"/>
      <c r="J1089" s="75"/>
      <c r="K1089" s="75"/>
      <c r="L1089" s="75"/>
      <c r="M1089" s="75"/>
      <c r="N1089" s="75"/>
    </row>
    <row r="1090" spans="1:14" x14ac:dyDescent="0.2">
      <c r="A1090" s="75"/>
      <c r="B1090" s="75"/>
      <c r="C1090" s="75"/>
      <c r="D1090" s="75"/>
      <c r="E1090" s="75"/>
      <c r="F1090" s="75"/>
      <c r="G1090" s="75"/>
      <c r="H1090" s="75"/>
      <c r="I1090" s="75"/>
      <c r="J1090" s="75"/>
      <c r="K1090" s="75"/>
      <c r="L1090" s="75"/>
      <c r="M1090" s="75"/>
      <c r="N1090" s="75"/>
    </row>
    <row r="1091" spans="1:14" x14ac:dyDescent="0.2">
      <c r="A1091" s="75"/>
      <c r="B1091" s="75"/>
      <c r="C1091" s="75"/>
      <c r="D1091" s="75"/>
      <c r="E1091" s="75"/>
      <c r="F1091" s="75"/>
      <c r="G1091" s="75"/>
      <c r="H1091" s="75"/>
      <c r="I1091" s="75"/>
      <c r="J1091" s="75"/>
      <c r="K1091" s="75"/>
      <c r="L1091" s="75"/>
      <c r="M1091" s="75"/>
      <c r="N1091" s="75"/>
    </row>
    <row r="1092" spans="1:14" x14ac:dyDescent="0.2">
      <c r="A1092" s="75"/>
      <c r="B1092" s="75"/>
      <c r="C1092" s="75"/>
      <c r="D1092" s="75"/>
      <c r="E1092" s="75"/>
      <c r="F1092" s="75"/>
      <c r="G1092" s="75"/>
      <c r="H1092" s="75"/>
      <c r="I1092" s="75"/>
      <c r="J1092" s="75"/>
      <c r="K1092" s="75"/>
      <c r="L1092" s="75"/>
      <c r="M1092" s="75"/>
      <c r="N1092" s="75"/>
    </row>
    <row r="1093" spans="1:14" x14ac:dyDescent="0.2">
      <c r="A1093" s="75"/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75"/>
      <c r="N1093" s="75"/>
    </row>
    <row r="1094" spans="1:14" x14ac:dyDescent="0.2">
      <c r="A1094" s="75"/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  <c r="L1094" s="75"/>
      <c r="M1094" s="75"/>
      <c r="N1094" s="75"/>
    </row>
    <row r="1095" spans="1:14" x14ac:dyDescent="0.2">
      <c r="A1095" s="75"/>
      <c r="B1095" s="75"/>
      <c r="C1095" s="75"/>
      <c r="D1095" s="75"/>
      <c r="E1095" s="75"/>
      <c r="F1095" s="75"/>
      <c r="G1095" s="75"/>
      <c r="H1095" s="75"/>
      <c r="I1095" s="75"/>
      <c r="J1095" s="75"/>
      <c r="K1095" s="75"/>
      <c r="L1095" s="75"/>
      <c r="M1095" s="75"/>
      <c r="N1095" s="75"/>
    </row>
    <row r="1096" spans="1:14" x14ac:dyDescent="0.2">
      <c r="A1096" s="75"/>
      <c r="B1096" s="75"/>
      <c r="C1096" s="75"/>
      <c r="D1096" s="75"/>
      <c r="E1096" s="75"/>
      <c r="F1096" s="75"/>
      <c r="G1096" s="75"/>
      <c r="H1096" s="75"/>
      <c r="I1096" s="75"/>
      <c r="J1096" s="75"/>
      <c r="K1096" s="75"/>
      <c r="L1096" s="75"/>
      <c r="M1096" s="75"/>
      <c r="N1096" s="75"/>
    </row>
    <row r="1097" spans="1:14" x14ac:dyDescent="0.2">
      <c r="A1097" s="75"/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75"/>
      <c r="N1097" s="75"/>
    </row>
    <row r="1098" spans="1:14" x14ac:dyDescent="0.2">
      <c r="A1098" s="75"/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75"/>
      <c r="N1098" s="75"/>
    </row>
    <row r="1099" spans="1:14" x14ac:dyDescent="0.2">
      <c r="A1099" s="75"/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75"/>
      <c r="N1099" s="75"/>
    </row>
    <row r="1100" spans="1:14" x14ac:dyDescent="0.2">
      <c r="A1100" s="75"/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75"/>
      <c r="N1100" s="75"/>
    </row>
    <row r="1101" spans="1:14" x14ac:dyDescent="0.2">
      <c r="A1101" s="75"/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75"/>
      <c r="N1101" s="75"/>
    </row>
    <row r="1102" spans="1:14" x14ac:dyDescent="0.2">
      <c r="A1102" s="75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5"/>
      <c r="N1102" s="75"/>
    </row>
    <row r="1103" spans="1:14" x14ac:dyDescent="0.2">
      <c r="A1103" s="75"/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</row>
    <row r="1104" spans="1:14" x14ac:dyDescent="0.2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</row>
    <row r="1105" spans="1:14" x14ac:dyDescent="0.2">
      <c r="A1105" s="75"/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</row>
    <row r="1106" spans="1:14" x14ac:dyDescent="0.2">
      <c r="A1106" s="75"/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  <c r="N1106" s="75"/>
    </row>
    <row r="1107" spans="1:14" x14ac:dyDescent="0.2">
      <c r="A1107" s="75"/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75"/>
      <c r="N1107" s="75"/>
    </row>
    <row r="1108" spans="1:14" x14ac:dyDescent="0.2">
      <c r="A1108" s="75"/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75"/>
      <c r="N1108" s="75"/>
    </row>
    <row r="1109" spans="1:14" x14ac:dyDescent="0.2">
      <c r="A1109" s="75"/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75"/>
      <c r="N1109" s="75"/>
    </row>
    <row r="1110" spans="1:14" x14ac:dyDescent="0.2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</row>
    <row r="1111" spans="1:14" x14ac:dyDescent="0.2">
      <c r="A1111" s="75"/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75"/>
      <c r="N1111" s="75"/>
    </row>
    <row r="1112" spans="1:14" x14ac:dyDescent="0.2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75"/>
      <c r="N1112" s="75"/>
    </row>
    <row r="1113" spans="1:14" x14ac:dyDescent="0.2">
      <c r="A1113" s="75"/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  <c r="N1113" s="75"/>
    </row>
    <row r="1114" spans="1:14" x14ac:dyDescent="0.2">
      <c r="A1114" s="75"/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75"/>
      <c r="N1114" s="75"/>
    </row>
    <row r="1115" spans="1:14" x14ac:dyDescent="0.2">
      <c r="A1115" s="75"/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75"/>
      <c r="N1115" s="75"/>
    </row>
    <row r="1116" spans="1:14" x14ac:dyDescent="0.2">
      <c r="A1116" s="75"/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  <c r="N1116" s="75"/>
    </row>
    <row r="1117" spans="1:14" x14ac:dyDescent="0.2">
      <c r="A1117" s="75"/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  <c r="N1117" s="75"/>
    </row>
    <row r="1118" spans="1:14" x14ac:dyDescent="0.2">
      <c r="A1118" s="75"/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  <c r="N1118" s="75"/>
    </row>
    <row r="1119" spans="1:14" x14ac:dyDescent="0.2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75"/>
      <c r="N1119" s="75"/>
    </row>
    <row r="1120" spans="1:14" x14ac:dyDescent="0.2">
      <c r="A1120" s="75"/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75"/>
      <c r="N1120" s="75"/>
    </row>
    <row r="1121" spans="1:14" x14ac:dyDescent="0.2">
      <c r="A1121" s="75"/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  <c r="N1121" s="75"/>
    </row>
    <row r="1122" spans="1:14" x14ac:dyDescent="0.2">
      <c r="A1122" s="75"/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75"/>
      <c r="N1122" s="75"/>
    </row>
    <row r="1123" spans="1:14" x14ac:dyDescent="0.2">
      <c r="A1123" s="75"/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75"/>
      <c r="N1123" s="75"/>
    </row>
    <row r="1124" spans="1:14" x14ac:dyDescent="0.2">
      <c r="A1124" s="75"/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75"/>
      <c r="N1124" s="75"/>
    </row>
    <row r="1125" spans="1:14" x14ac:dyDescent="0.2">
      <c r="A1125" s="75"/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  <c r="N1125" s="75"/>
    </row>
    <row r="1126" spans="1:14" x14ac:dyDescent="0.2">
      <c r="A1126" s="75"/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75"/>
      <c r="N1126" s="75"/>
    </row>
    <row r="1127" spans="1:14" x14ac:dyDescent="0.2">
      <c r="A1127" s="75"/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  <c r="N1127" s="75"/>
    </row>
    <row r="1128" spans="1:14" x14ac:dyDescent="0.2">
      <c r="A1128" s="75"/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75"/>
      <c r="N1128" s="75"/>
    </row>
    <row r="1129" spans="1:14" x14ac:dyDescent="0.2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75"/>
      <c r="N1129" s="75"/>
    </row>
    <row r="1130" spans="1:14" x14ac:dyDescent="0.2">
      <c r="A1130" s="75"/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  <c r="N1130" s="75"/>
    </row>
    <row r="1131" spans="1:14" x14ac:dyDescent="0.2">
      <c r="A1131" s="75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5"/>
      <c r="N1131" s="75"/>
    </row>
    <row r="1132" spans="1:14" x14ac:dyDescent="0.2">
      <c r="A1132" s="75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  <c r="N1132" s="75"/>
    </row>
    <row r="1133" spans="1:14" x14ac:dyDescent="0.2">
      <c r="A1133" s="75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  <c r="N1133" s="75"/>
    </row>
    <row r="1134" spans="1:14" x14ac:dyDescent="0.2">
      <c r="A1134" s="75"/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75"/>
      <c r="N1134" s="75"/>
    </row>
    <row r="1135" spans="1:14" x14ac:dyDescent="0.2">
      <c r="A1135" s="75"/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  <c r="N1135" s="75"/>
    </row>
    <row r="1136" spans="1:14" x14ac:dyDescent="0.2">
      <c r="A1136" s="75"/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  <c r="N1136" s="75"/>
    </row>
    <row r="1137" spans="1:14" x14ac:dyDescent="0.2">
      <c r="A1137" s="75"/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</row>
    <row r="1138" spans="1:14" x14ac:dyDescent="0.2">
      <c r="A1138" s="75"/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75"/>
      <c r="N1138" s="75"/>
    </row>
    <row r="1139" spans="1:14" x14ac:dyDescent="0.2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75"/>
      <c r="N1139" s="75"/>
    </row>
    <row r="1140" spans="1:14" x14ac:dyDescent="0.2">
      <c r="A1140" s="75"/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75"/>
      <c r="N1140" s="75"/>
    </row>
    <row r="1141" spans="1:14" x14ac:dyDescent="0.2">
      <c r="A1141" s="75"/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75"/>
      <c r="N1141" s="75"/>
    </row>
    <row r="1142" spans="1:14" x14ac:dyDescent="0.2">
      <c r="A1142" s="75"/>
      <c r="B1142" s="75"/>
      <c r="C1142" s="75"/>
      <c r="D1142" s="75"/>
      <c r="E1142" s="75"/>
      <c r="F1142" s="75"/>
      <c r="G1142" s="75"/>
      <c r="H1142" s="75"/>
      <c r="I1142" s="75"/>
      <c r="J1142" s="75"/>
      <c r="K1142" s="75"/>
      <c r="L1142" s="75"/>
      <c r="M1142" s="75"/>
      <c r="N1142" s="75"/>
    </row>
    <row r="1143" spans="1:14" x14ac:dyDescent="0.2">
      <c r="A1143" s="75"/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</row>
    <row r="1144" spans="1:14" x14ac:dyDescent="0.2">
      <c r="A1144" s="75"/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75"/>
      <c r="N1144" s="75"/>
    </row>
    <row r="1145" spans="1:14" x14ac:dyDescent="0.2">
      <c r="A1145" s="75"/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75"/>
      <c r="N1145" s="75"/>
    </row>
    <row r="1146" spans="1:14" x14ac:dyDescent="0.2">
      <c r="A1146" s="75"/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</row>
    <row r="1147" spans="1:14" x14ac:dyDescent="0.2">
      <c r="A1147" s="75"/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75"/>
      <c r="N1147" s="75"/>
    </row>
    <row r="1148" spans="1:14" x14ac:dyDescent="0.2">
      <c r="A1148" s="75"/>
      <c r="B1148" s="75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</row>
    <row r="1149" spans="1:14" x14ac:dyDescent="0.2">
      <c r="A1149" s="75"/>
      <c r="B1149" s="75"/>
      <c r="C1149" s="75"/>
      <c r="D1149" s="75"/>
      <c r="E1149" s="75"/>
      <c r="F1149" s="75"/>
      <c r="G1149" s="75"/>
      <c r="H1149" s="75"/>
      <c r="I1149" s="75"/>
      <c r="J1149" s="75"/>
      <c r="K1149" s="75"/>
      <c r="L1149" s="75"/>
      <c r="M1149" s="75"/>
      <c r="N1149" s="75"/>
    </row>
    <row r="1150" spans="1:14" x14ac:dyDescent="0.2">
      <c r="A1150" s="75"/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  <c r="L1150" s="75"/>
      <c r="M1150" s="75"/>
      <c r="N1150" s="75"/>
    </row>
    <row r="1151" spans="1:14" x14ac:dyDescent="0.2">
      <c r="A1151" s="75"/>
      <c r="B1151" s="75"/>
      <c r="C1151" s="75"/>
      <c r="D1151" s="75"/>
      <c r="E1151" s="75"/>
      <c r="F1151" s="75"/>
      <c r="G1151" s="75"/>
      <c r="H1151" s="75"/>
      <c r="I1151" s="75"/>
      <c r="J1151" s="75"/>
      <c r="K1151" s="75"/>
      <c r="L1151" s="75"/>
      <c r="M1151" s="75"/>
      <c r="N1151" s="75"/>
    </row>
    <row r="1152" spans="1:14" x14ac:dyDescent="0.2">
      <c r="A1152" s="75"/>
      <c r="B1152" s="75"/>
      <c r="C1152" s="75"/>
      <c r="D1152" s="75"/>
      <c r="E1152" s="75"/>
      <c r="F1152" s="75"/>
      <c r="G1152" s="75"/>
      <c r="H1152" s="75"/>
      <c r="I1152" s="75"/>
      <c r="J1152" s="75"/>
      <c r="K1152" s="75"/>
      <c r="L1152" s="75"/>
      <c r="M1152" s="75"/>
      <c r="N1152" s="75"/>
    </row>
    <row r="1153" spans="1:14" x14ac:dyDescent="0.2">
      <c r="A1153" s="75"/>
      <c r="B1153" s="75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</row>
    <row r="1154" spans="1:14" x14ac:dyDescent="0.2">
      <c r="A1154" s="75"/>
      <c r="B1154" s="75"/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  <c r="N1154" s="75"/>
    </row>
    <row r="1155" spans="1:14" x14ac:dyDescent="0.2">
      <c r="A1155" s="75"/>
      <c r="B1155" s="75"/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</row>
    <row r="1156" spans="1:14" x14ac:dyDescent="0.2">
      <c r="A1156" s="75"/>
      <c r="B1156" s="75"/>
      <c r="C1156" s="75"/>
      <c r="D1156" s="75"/>
      <c r="E1156" s="75"/>
      <c r="F1156" s="75"/>
      <c r="G1156" s="75"/>
      <c r="H1156" s="75"/>
      <c r="I1156" s="75"/>
      <c r="J1156" s="75"/>
      <c r="K1156" s="75"/>
      <c r="L1156" s="75"/>
      <c r="M1156" s="75"/>
      <c r="N1156" s="75"/>
    </row>
    <row r="1157" spans="1:14" x14ac:dyDescent="0.2">
      <c r="A1157" s="75"/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  <c r="N1157" s="75"/>
    </row>
    <row r="1158" spans="1:14" x14ac:dyDescent="0.2">
      <c r="A1158" s="75"/>
      <c r="B1158" s="75"/>
      <c r="C1158" s="75"/>
      <c r="D1158" s="75"/>
      <c r="E1158" s="75"/>
      <c r="F1158" s="75"/>
      <c r="G1158" s="75"/>
      <c r="H1158" s="75"/>
      <c r="I1158" s="75"/>
      <c r="J1158" s="75"/>
      <c r="K1158" s="75"/>
      <c r="L1158" s="75"/>
      <c r="M1158" s="75"/>
      <c r="N1158" s="75"/>
    </row>
    <row r="1159" spans="1:14" x14ac:dyDescent="0.2">
      <c r="A1159" s="75"/>
      <c r="B1159" s="75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  <c r="N1159" s="75"/>
    </row>
    <row r="1160" spans="1:14" x14ac:dyDescent="0.2">
      <c r="A1160" s="75"/>
      <c r="B1160" s="75"/>
      <c r="C1160" s="75"/>
      <c r="D1160" s="75"/>
      <c r="E1160" s="75"/>
      <c r="F1160" s="75"/>
      <c r="G1160" s="75"/>
      <c r="H1160" s="75"/>
      <c r="I1160" s="75"/>
      <c r="J1160" s="75"/>
      <c r="K1160" s="75"/>
      <c r="L1160" s="75"/>
      <c r="M1160" s="75"/>
      <c r="N1160" s="75"/>
    </row>
    <row r="1161" spans="1:14" x14ac:dyDescent="0.2">
      <c r="A1161" s="75"/>
      <c r="B1161" s="75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  <c r="N1161" s="75"/>
    </row>
    <row r="1162" spans="1:14" x14ac:dyDescent="0.2">
      <c r="A1162" s="75"/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  <c r="L1162" s="75"/>
      <c r="M1162" s="75"/>
      <c r="N1162" s="75"/>
    </row>
    <row r="1163" spans="1:14" x14ac:dyDescent="0.2">
      <c r="A1163" s="75"/>
      <c r="B1163" s="75"/>
      <c r="C1163" s="75"/>
      <c r="D1163" s="75"/>
      <c r="E1163" s="75"/>
      <c r="F1163" s="75"/>
      <c r="G1163" s="75"/>
      <c r="H1163" s="75"/>
      <c r="I1163" s="75"/>
      <c r="J1163" s="75"/>
      <c r="K1163" s="75"/>
      <c r="L1163" s="75"/>
      <c r="M1163" s="75"/>
      <c r="N1163" s="75"/>
    </row>
    <row r="1164" spans="1:14" x14ac:dyDescent="0.2">
      <c r="A1164" s="75"/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  <c r="N1164" s="75"/>
    </row>
    <row r="1165" spans="1:14" x14ac:dyDescent="0.2">
      <c r="A1165" s="75"/>
      <c r="B1165" s="75"/>
      <c r="C1165" s="75"/>
      <c r="D1165" s="75"/>
      <c r="E1165" s="75"/>
      <c r="F1165" s="75"/>
      <c r="G1165" s="75"/>
      <c r="H1165" s="75"/>
      <c r="I1165" s="75"/>
      <c r="J1165" s="75"/>
      <c r="K1165" s="75"/>
      <c r="L1165" s="75"/>
      <c r="M1165" s="75"/>
      <c r="N1165" s="75"/>
    </row>
    <row r="1166" spans="1:14" x14ac:dyDescent="0.2">
      <c r="A1166" s="75"/>
      <c r="B1166" s="75"/>
      <c r="C1166" s="75"/>
      <c r="D1166" s="75"/>
      <c r="E1166" s="75"/>
      <c r="F1166" s="75"/>
      <c r="G1166" s="75"/>
      <c r="H1166" s="75"/>
      <c r="I1166" s="75"/>
      <c r="J1166" s="75"/>
      <c r="K1166" s="75"/>
      <c r="L1166" s="75"/>
      <c r="M1166" s="75"/>
      <c r="N1166" s="75"/>
    </row>
    <row r="1167" spans="1:14" x14ac:dyDescent="0.2">
      <c r="A1167" s="75"/>
      <c r="B1167" s="75"/>
      <c r="C1167" s="75"/>
      <c r="D1167" s="75"/>
      <c r="E1167" s="75"/>
      <c r="F1167" s="75"/>
      <c r="G1167" s="75"/>
      <c r="H1167" s="75"/>
      <c r="I1167" s="75"/>
      <c r="J1167" s="75"/>
      <c r="K1167" s="75"/>
      <c r="L1167" s="75"/>
      <c r="M1167" s="75"/>
      <c r="N1167" s="75"/>
    </row>
    <row r="1168" spans="1:14" x14ac:dyDescent="0.2">
      <c r="A1168" s="75"/>
      <c r="B1168" s="75"/>
      <c r="C1168" s="75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  <c r="N1168" s="75"/>
    </row>
    <row r="1169" spans="1:14" x14ac:dyDescent="0.2">
      <c r="A1169" s="75"/>
      <c r="B1169" s="75"/>
      <c r="C1169" s="75"/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  <c r="N1169" s="75"/>
    </row>
    <row r="1170" spans="1:14" x14ac:dyDescent="0.2">
      <c r="A1170" s="75"/>
      <c r="B1170" s="75"/>
      <c r="C1170" s="75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  <c r="N1170" s="75"/>
    </row>
    <row r="1171" spans="1:14" x14ac:dyDescent="0.2">
      <c r="A1171" s="75"/>
      <c r="B1171" s="75"/>
      <c r="C1171" s="75"/>
      <c r="D1171" s="75"/>
      <c r="E1171" s="75"/>
      <c r="F1171" s="75"/>
      <c r="G1171" s="75"/>
      <c r="H1171" s="75"/>
      <c r="I1171" s="75"/>
      <c r="J1171" s="75"/>
      <c r="K1171" s="75"/>
      <c r="L1171" s="75"/>
      <c r="M1171" s="75"/>
      <c r="N1171" s="75"/>
    </row>
    <row r="1172" spans="1:14" x14ac:dyDescent="0.2">
      <c r="A1172" s="75"/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  <c r="L1172" s="75"/>
      <c r="M1172" s="75"/>
      <c r="N1172" s="75"/>
    </row>
    <row r="1173" spans="1:14" x14ac:dyDescent="0.2">
      <c r="A1173" s="75"/>
      <c r="B1173" s="75"/>
      <c r="C1173" s="75"/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  <c r="N1173" s="75"/>
    </row>
    <row r="1174" spans="1:14" x14ac:dyDescent="0.2">
      <c r="A1174" s="75"/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  <c r="N1174" s="75"/>
    </row>
    <row r="1175" spans="1:14" x14ac:dyDescent="0.2">
      <c r="A1175" s="75"/>
      <c r="B1175" s="75"/>
      <c r="C1175" s="75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</row>
    <row r="1176" spans="1:14" x14ac:dyDescent="0.2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  <c r="N1176" s="75"/>
    </row>
    <row r="1177" spans="1:14" x14ac:dyDescent="0.2">
      <c r="A1177" s="75"/>
      <c r="B1177" s="75"/>
      <c r="C1177" s="75"/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  <c r="N1177" s="75"/>
    </row>
    <row r="1178" spans="1:14" x14ac:dyDescent="0.2">
      <c r="A1178" s="75"/>
      <c r="B1178" s="75"/>
      <c r="C1178" s="75"/>
      <c r="D1178" s="75"/>
      <c r="E1178" s="75"/>
      <c r="F1178" s="75"/>
      <c r="G1178" s="75"/>
      <c r="H1178" s="75"/>
      <c r="I1178" s="75"/>
      <c r="J1178" s="75"/>
      <c r="K1178" s="75"/>
      <c r="L1178" s="75"/>
      <c r="M1178" s="75"/>
      <c r="N1178" s="75"/>
    </row>
    <row r="1179" spans="1:14" x14ac:dyDescent="0.2">
      <c r="A1179" s="75"/>
      <c r="B1179" s="75"/>
      <c r="C1179" s="75"/>
      <c r="D1179" s="75"/>
      <c r="E1179" s="75"/>
      <c r="F1179" s="75"/>
      <c r="G1179" s="75"/>
      <c r="H1179" s="75"/>
      <c r="I1179" s="75"/>
      <c r="J1179" s="75"/>
      <c r="K1179" s="75"/>
      <c r="L1179" s="75"/>
      <c r="M1179" s="75"/>
      <c r="N1179" s="75"/>
    </row>
    <row r="1180" spans="1:14" x14ac:dyDescent="0.2">
      <c r="A1180" s="75"/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  <c r="N1180" s="75"/>
    </row>
    <row r="1181" spans="1:14" x14ac:dyDescent="0.2">
      <c r="A1181" s="75"/>
      <c r="B1181" s="75"/>
      <c r="C1181" s="75"/>
      <c r="D1181" s="75"/>
      <c r="E1181" s="75"/>
      <c r="F1181" s="75"/>
      <c r="G1181" s="75"/>
      <c r="H1181" s="75"/>
      <c r="I1181" s="75"/>
      <c r="J1181" s="75"/>
      <c r="K1181" s="75"/>
      <c r="L1181" s="75"/>
      <c r="M1181" s="75"/>
      <c r="N1181" s="75"/>
    </row>
    <row r="1182" spans="1:14" x14ac:dyDescent="0.2">
      <c r="A1182" s="75"/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</row>
    <row r="1183" spans="1:14" x14ac:dyDescent="0.2">
      <c r="A1183" s="75"/>
      <c r="B1183" s="75"/>
      <c r="C1183" s="75"/>
      <c r="D1183" s="75"/>
      <c r="E1183" s="75"/>
      <c r="F1183" s="75"/>
      <c r="G1183" s="75"/>
      <c r="H1183" s="75"/>
      <c r="I1183" s="75"/>
      <c r="J1183" s="75"/>
      <c r="K1183" s="75"/>
      <c r="L1183" s="75"/>
      <c r="M1183" s="75"/>
      <c r="N1183" s="75"/>
    </row>
    <row r="1184" spans="1:14" x14ac:dyDescent="0.2">
      <c r="A1184" s="75"/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  <c r="N1184" s="75"/>
    </row>
    <row r="1185" spans="1:14" x14ac:dyDescent="0.2">
      <c r="A1185" s="75"/>
      <c r="B1185" s="75"/>
      <c r="C1185" s="75"/>
      <c r="D1185" s="75"/>
      <c r="E1185" s="75"/>
      <c r="F1185" s="75"/>
      <c r="G1185" s="75"/>
      <c r="H1185" s="75"/>
      <c r="I1185" s="75"/>
      <c r="J1185" s="75"/>
      <c r="K1185" s="75"/>
      <c r="L1185" s="75"/>
      <c r="M1185" s="75"/>
      <c r="N1185" s="75"/>
    </row>
    <row r="1186" spans="1:14" x14ac:dyDescent="0.2">
      <c r="A1186" s="75"/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</row>
    <row r="1187" spans="1:14" x14ac:dyDescent="0.2">
      <c r="A1187" s="75"/>
      <c r="B1187" s="75"/>
      <c r="C1187" s="75"/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</row>
    <row r="1188" spans="1:14" x14ac:dyDescent="0.2">
      <c r="A1188" s="75"/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</row>
    <row r="1189" spans="1:14" x14ac:dyDescent="0.2">
      <c r="A1189" s="75"/>
      <c r="B1189" s="75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</row>
    <row r="1190" spans="1:14" x14ac:dyDescent="0.2">
      <c r="A1190" s="75"/>
      <c r="B1190" s="75"/>
      <c r="C1190" s="75"/>
      <c r="D1190" s="75"/>
      <c r="E1190" s="75"/>
      <c r="F1190" s="75"/>
      <c r="G1190" s="75"/>
      <c r="H1190" s="75"/>
      <c r="I1190" s="75"/>
      <c r="J1190" s="75"/>
      <c r="K1190" s="75"/>
      <c r="L1190" s="75"/>
      <c r="M1190" s="75"/>
      <c r="N1190" s="75"/>
    </row>
    <row r="1191" spans="1:14" x14ac:dyDescent="0.2">
      <c r="A1191" s="75"/>
      <c r="B1191" s="75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</row>
    <row r="1192" spans="1:14" x14ac:dyDescent="0.2">
      <c r="A1192" s="75"/>
      <c r="B1192" s="75"/>
      <c r="C1192" s="75"/>
      <c r="D1192" s="75"/>
      <c r="E1192" s="75"/>
      <c r="F1192" s="75"/>
      <c r="G1192" s="75"/>
      <c r="H1192" s="75"/>
      <c r="I1192" s="75"/>
      <c r="J1192" s="75"/>
      <c r="K1192" s="75"/>
      <c r="L1192" s="75"/>
      <c r="M1192" s="75"/>
      <c r="N1192" s="75"/>
    </row>
    <row r="1193" spans="1:14" x14ac:dyDescent="0.2">
      <c r="A1193" s="75"/>
      <c r="B1193" s="75"/>
      <c r="C1193" s="75"/>
      <c r="D1193" s="75"/>
      <c r="E1193" s="75"/>
      <c r="F1193" s="75"/>
      <c r="G1193" s="75"/>
      <c r="H1193" s="75"/>
      <c r="I1193" s="75"/>
      <c r="J1193" s="75"/>
      <c r="K1193" s="75"/>
      <c r="L1193" s="75"/>
      <c r="M1193" s="75"/>
      <c r="N1193" s="75"/>
    </row>
    <row r="1194" spans="1:14" x14ac:dyDescent="0.2">
      <c r="A1194" s="75"/>
      <c r="B1194" s="75"/>
      <c r="C1194" s="75"/>
      <c r="D1194" s="75"/>
      <c r="E1194" s="75"/>
      <c r="F1194" s="75"/>
      <c r="G1194" s="75"/>
      <c r="H1194" s="75"/>
      <c r="I1194" s="75"/>
      <c r="J1194" s="75"/>
      <c r="K1194" s="75"/>
      <c r="L1194" s="75"/>
      <c r="M1194" s="75"/>
      <c r="N1194" s="75"/>
    </row>
    <row r="1195" spans="1:14" x14ac:dyDescent="0.2">
      <c r="A1195" s="75"/>
      <c r="B1195" s="75"/>
      <c r="C1195" s="75"/>
      <c r="D1195" s="75"/>
      <c r="E1195" s="75"/>
      <c r="F1195" s="75"/>
      <c r="G1195" s="75"/>
      <c r="H1195" s="75"/>
      <c r="I1195" s="75"/>
      <c r="J1195" s="75"/>
      <c r="K1195" s="75"/>
      <c r="L1195" s="75"/>
      <c r="M1195" s="75"/>
      <c r="N1195" s="75"/>
    </row>
    <row r="1196" spans="1:14" x14ac:dyDescent="0.2">
      <c r="A1196" s="75"/>
      <c r="B1196" s="75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</row>
    <row r="1197" spans="1:14" x14ac:dyDescent="0.2">
      <c r="A1197" s="75"/>
      <c r="B1197" s="75"/>
      <c r="C1197" s="75"/>
      <c r="D1197" s="75"/>
      <c r="E1197" s="75"/>
      <c r="F1197" s="75"/>
      <c r="G1197" s="75"/>
      <c r="H1197" s="75"/>
      <c r="I1197" s="75"/>
      <c r="J1197" s="75"/>
      <c r="K1197" s="75"/>
      <c r="L1197" s="75"/>
      <c r="M1197" s="75"/>
      <c r="N1197" s="75"/>
    </row>
    <row r="1198" spans="1:14" x14ac:dyDescent="0.2">
      <c r="A1198" s="75"/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  <c r="L1198" s="75"/>
      <c r="M1198" s="75"/>
      <c r="N1198" s="75"/>
    </row>
    <row r="1199" spans="1:14" x14ac:dyDescent="0.2">
      <c r="A1199" s="75"/>
      <c r="B1199" s="75"/>
      <c r="C1199" s="75"/>
      <c r="D1199" s="75"/>
      <c r="E1199" s="75"/>
      <c r="F1199" s="75"/>
      <c r="G1199" s="75"/>
      <c r="H1199" s="75"/>
      <c r="I1199" s="75"/>
      <c r="J1199" s="75"/>
      <c r="K1199" s="75"/>
      <c r="L1199" s="75"/>
      <c r="M1199" s="75"/>
      <c r="N1199" s="75"/>
    </row>
    <row r="1200" spans="1:14" x14ac:dyDescent="0.2">
      <c r="A1200" s="75"/>
      <c r="B1200" s="75"/>
      <c r="C1200" s="75"/>
      <c r="D1200" s="75"/>
      <c r="E1200" s="75"/>
      <c r="F1200" s="75"/>
      <c r="G1200" s="75"/>
      <c r="H1200" s="75"/>
      <c r="I1200" s="75"/>
      <c r="J1200" s="75"/>
      <c r="K1200" s="75"/>
      <c r="L1200" s="75"/>
      <c r="M1200" s="75"/>
      <c r="N1200" s="75"/>
    </row>
    <row r="1201" spans="1:14" x14ac:dyDescent="0.2">
      <c r="A1201" s="75"/>
      <c r="B1201" s="75"/>
      <c r="C1201" s="75"/>
      <c r="D1201" s="75"/>
      <c r="E1201" s="75"/>
      <c r="F1201" s="75"/>
      <c r="G1201" s="75"/>
      <c r="H1201" s="75"/>
      <c r="I1201" s="75"/>
      <c r="J1201" s="75"/>
      <c r="K1201" s="75"/>
      <c r="L1201" s="75"/>
      <c r="M1201" s="75"/>
      <c r="N1201" s="75"/>
    </row>
    <row r="1202" spans="1:14" x14ac:dyDescent="0.2">
      <c r="A1202" s="75"/>
      <c r="B1202" s="75"/>
      <c r="C1202" s="75"/>
      <c r="D1202" s="75"/>
      <c r="E1202" s="75"/>
      <c r="F1202" s="75"/>
      <c r="G1202" s="75"/>
      <c r="H1202" s="75"/>
      <c r="I1202" s="75"/>
      <c r="J1202" s="75"/>
      <c r="K1202" s="75"/>
      <c r="L1202" s="75"/>
      <c r="M1202" s="75"/>
      <c r="N1202" s="75"/>
    </row>
    <row r="1203" spans="1:14" x14ac:dyDescent="0.2">
      <c r="A1203" s="75"/>
      <c r="B1203" s="75"/>
      <c r="C1203" s="75"/>
      <c r="D1203" s="75"/>
      <c r="E1203" s="75"/>
      <c r="F1203" s="75"/>
      <c r="G1203" s="75"/>
      <c r="H1203" s="75"/>
      <c r="I1203" s="75"/>
      <c r="J1203" s="75"/>
      <c r="K1203" s="75"/>
      <c r="L1203" s="75"/>
      <c r="M1203" s="75"/>
      <c r="N1203" s="75"/>
    </row>
    <row r="1204" spans="1:14" x14ac:dyDescent="0.2">
      <c r="A1204" s="75"/>
      <c r="B1204" s="75"/>
      <c r="C1204" s="75"/>
      <c r="D1204" s="75"/>
      <c r="E1204" s="75"/>
      <c r="F1204" s="75"/>
      <c r="G1204" s="75"/>
      <c r="H1204" s="75"/>
      <c r="I1204" s="75"/>
      <c r="J1204" s="75"/>
      <c r="K1204" s="75"/>
      <c r="L1204" s="75"/>
      <c r="M1204" s="75"/>
      <c r="N1204" s="75"/>
    </row>
    <row r="1205" spans="1:14" x14ac:dyDescent="0.2">
      <c r="A1205" s="75"/>
      <c r="B1205" s="75"/>
      <c r="C1205" s="75"/>
      <c r="D1205" s="75"/>
      <c r="E1205" s="75"/>
      <c r="F1205" s="75"/>
      <c r="G1205" s="75"/>
      <c r="H1205" s="75"/>
      <c r="I1205" s="75"/>
      <c r="J1205" s="75"/>
      <c r="K1205" s="75"/>
      <c r="L1205" s="75"/>
      <c r="M1205" s="75"/>
      <c r="N1205" s="75"/>
    </row>
    <row r="1206" spans="1:14" x14ac:dyDescent="0.2">
      <c r="A1206" s="75"/>
      <c r="B1206" s="75"/>
      <c r="C1206" s="75"/>
      <c r="D1206" s="75"/>
      <c r="E1206" s="75"/>
      <c r="F1206" s="75"/>
      <c r="G1206" s="75"/>
      <c r="H1206" s="75"/>
      <c r="I1206" s="75"/>
      <c r="J1206" s="75"/>
      <c r="K1206" s="75"/>
      <c r="L1206" s="75"/>
      <c r="M1206" s="75"/>
      <c r="N1206" s="75"/>
    </row>
    <row r="1207" spans="1:14" x14ac:dyDescent="0.2">
      <c r="A1207" s="75"/>
      <c r="B1207" s="75"/>
      <c r="C1207" s="75"/>
      <c r="D1207" s="75"/>
      <c r="E1207" s="75"/>
      <c r="F1207" s="75"/>
      <c r="G1207" s="75"/>
      <c r="H1207" s="75"/>
      <c r="I1207" s="75"/>
      <c r="J1207" s="75"/>
      <c r="K1207" s="75"/>
      <c r="L1207" s="75"/>
      <c r="M1207" s="75"/>
      <c r="N1207" s="75"/>
    </row>
    <row r="1208" spans="1:14" x14ac:dyDescent="0.2">
      <c r="A1208" s="75"/>
      <c r="B1208" s="75"/>
      <c r="C1208" s="75"/>
      <c r="D1208" s="75"/>
      <c r="E1208" s="75"/>
      <c r="F1208" s="75"/>
      <c r="G1208" s="75"/>
      <c r="H1208" s="75"/>
      <c r="I1208" s="75"/>
      <c r="J1208" s="75"/>
      <c r="K1208" s="75"/>
      <c r="L1208" s="75"/>
      <c r="M1208" s="75"/>
      <c r="N1208" s="75"/>
    </row>
    <row r="1209" spans="1:14" x14ac:dyDescent="0.2">
      <c r="A1209" s="75"/>
      <c r="B1209" s="75"/>
      <c r="C1209" s="75"/>
      <c r="D1209" s="75"/>
      <c r="E1209" s="75"/>
      <c r="F1209" s="75"/>
      <c r="G1209" s="75"/>
      <c r="H1209" s="75"/>
      <c r="I1209" s="75"/>
      <c r="J1209" s="75"/>
      <c r="K1209" s="75"/>
      <c r="L1209" s="75"/>
      <c r="M1209" s="75"/>
      <c r="N1209" s="75"/>
    </row>
    <row r="1210" spans="1:14" x14ac:dyDescent="0.2">
      <c r="A1210" s="75"/>
      <c r="B1210" s="75"/>
      <c r="C1210" s="75"/>
      <c r="D1210" s="75"/>
      <c r="E1210" s="75"/>
      <c r="F1210" s="75"/>
      <c r="G1210" s="75"/>
      <c r="H1210" s="75"/>
      <c r="I1210" s="75"/>
      <c r="J1210" s="75"/>
      <c r="K1210" s="75"/>
      <c r="L1210" s="75"/>
      <c r="M1210" s="75"/>
      <c r="N1210" s="75"/>
    </row>
    <row r="1211" spans="1:14" x14ac:dyDescent="0.2">
      <c r="A1211" s="75"/>
      <c r="B1211" s="75"/>
      <c r="C1211" s="75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  <c r="N1211" s="75"/>
    </row>
    <row r="1212" spans="1:14" x14ac:dyDescent="0.2">
      <c r="A1212" s="75"/>
      <c r="B1212" s="75"/>
      <c r="C1212" s="75"/>
      <c r="D1212" s="75"/>
      <c r="E1212" s="75"/>
      <c r="F1212" s="75"/>
      <c r="G1212" s="75"/>
      <c r="H1212" s="75"/>
      <c r="I1212" s="75"/>
      <c r="J1212" s="75"/>
      <c r="K1212" s="75"/>
      <c r="L1212" s="75"/>
      <c r="M1212" s="75"/>
      <c r="N1212" s="75"/>
    </row>
    <row r="1213" spans="1:14" x14ac:dyDescent="0.2">
      <c r="A1213" s="75"/>
      <c r="B1213" s="75"/>
      <c r="C1213" s="75"/>
      <c r="D1213" s="75"/>
      <c r="E1213" s="75"/>
      <c r="F1213" s="75"/>
      <c r="G1213" s="75"/>
      <c r="H1213" s="75"/>
      <c r="I1213" s="75"/>
      <c r="J1213" s="75"/>
      <c r="K1213" s="75"/>
      <c r="L1213" s="75"/>
      <c r="M1213" s="75"/>
      <c r="N1213" s="75"/>
    </row>
    <row r="1214" spans="1:14" x14ac:dyDescent="0.2">
      <c r="A1214" s="75"/>
      <c r="B1214" s="75"/>
      <c r="C1214" s="75"/>
      <c r="D1214" s="75"/>
      <c r="E1214" s="75"/>
      <c r="F1214" s="75"/>
      <c r="G1214" s="75"/>
      <c r="H1214" s="75"/>
      <c r="I1214" s="75"/>
      <c r="J1214" s="75"/>
      <c r="K1214" s="75"/>
      <c r="L1214" s="75"/>
      <c r="M1214" s="75"/>
      <c r="N1214" s="75"/>
    </row>
    <row r="1215" spans="1:14" x14ac:dyDescent="0.2">
      <c r="A1215" s="75"/>
      <c r="B1215" s="75"/>
      <c r="C1215" s="75"/>
      <c r="D1215" s="75"/>
      <c r="E1215" s="75"/>
      <c r="F1215" s="75"/>
      <c r="G1215" s="75"/>
      <c r="H1215" s="75"/>
      <c r="I1215" s="75"/>
      <c r="J1215" s="75"/>
      <c r="K1215" s="75"/>
      <c r="L1215" s="75"/>
      <c r="M1215" s="75"/>
      <c r="N1215" s="75"/>
    </row>
    <row r="1216" spans="1:14" x14ac:dyDescent="0.2">
      <c r="A1216" s="75"/>
      <c r="B1216" s="75"/>
      <c r="C1216" s="75"/>
      <c r="D1216" s="75"/>
      <c r="E1216" s="75"/>
      <c r="F1216" s="75"/>
      <c r="G1216" s="75"/>
      <c r="H1216" s="75"/>
      <c r="I1216" s="75"/>
      <c r="J1216" s="75"/>
      <c r="K1216" s="75"/>
      <c r="L1216" s="75"/>
      <c r="M1216" s="75"/>
      <c r="N1216" s="75"/>
    </row>
    <row r="1217" spans="1:14" x14ac:dyDescent="0.2">
      <c r="A1217" s="75"/>
      <c r="B1217" s="75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  <c r="N1217" s="75"/>
    </row>
    <row r="1218" spans="1:14" x14ac:dyDescent="0.2">
      <c r="A1218" s="75"/>
      <c r="B1218" s="75"/>
      <c r="C1218" s="75"/>
      <c r="D1218" s="75"/>
      <c r="E1218" s="75"/>
      <c r="F1218" s="75"/>
      <c r="G1218" s="75"/>
      <c r="H1218" s="75"/>
      <c r="I1218" s="75"/>
      <c r="J1218" s="75"/>
      <c r="K1218" s="75"/>
      <c r="L1218" s="75"/>
      <c r="M1218" s="75"/>
      <c r="N1218" s="75"/>
    </row>
    <row r="1219" spans="1:14" x14ac:dyDescent="0.2">
      <c r="A1219" s="75"/>
      <c r="B1219" s="75"/>
      <c r="C1219" s="75"/>
      <c r="D1219" s="75"/>
      <c r="E1219" s="75"/>
      <c r="F1219" s="75"/>
      <c r="G1219" s="75"/>
      <c r="H1219" s="75"/>
      <c r="I1219" s="75"/>
      <c r="J1219" s="75"/>
      <c r="K1219" s="75"/>
      <c r="L1219" s="75"/>
      <c r="M1219" s="75"/>
      <c r="N1219" s="75"/>
    </row>
    <row r="1220" spans="1:14" x14ac:dyDescent="0.2">
      <c r="A1220" s="75"/>
      <c r="B1220" s="75"/>
      <c r="C1220" s="75"/>
      <c r="D1220" s="75"/>
      <c r="E1220" s="75"/>
      <c r="F1220" s="75"/>
      <c r="G1220" s="75"/>
      <c r="H1220" s="75"/>
      <c r="I1220" s="75"/>
      <c r="J1220" s="75"/>
      <c r="K1220" s="75"/>
      <c r="L1220" s="75"/>
      <c r="M1220" s="75"/>
      <c r="N1220" s="75"/>
    </row>
    <row r="1221" spans="1:14" x14ac:dyDescent="0.2">
      <c r="A1221" s="75"/>
      <c r="B1221" s="75"/>
      <c r="C1221" s="75"/>
      <c r="D1221" s="75"/>
      <c r="E1221" s="75"/>
      <c r="F1221" s="75"/>
      <c r="G1221" s="75"/>
      <c r="H1221" s="75"/>
      <c r="I1221" s="75"/>
      <c r="J1221" s="75"/>
      <c r="K1221" s="75"/>
      <c r="L1221" s="75"/>
      <c r="M1221" s="75"/>
      <c r="N1221" s="75"/>
    </row>
    <row r="1222" spans="1:14" x14ac:dyDescent="0.2">
      <c r="A1222" s="75"/>
      <c r="B1222" s="75"/>
      <c r="C1222" s="75"/>
      <c r="D1222" s="75"/>
      <c r="E1222" s="75"/>
      <c r="F1222" s="75"/>
      <c r="G1222" s="75"/>
      <c r="H1222" s="75"/>
      <c r="I1222" s="75"/>
      <c r="J1222" s="75"/>
      <c r="K1222" s="75"/>
      <c r="L1222" s="75"/>
      <c r="M1222" s="75"/>
      <c r="N1222" s="75"/>
    </row>
    <row r="1223" spans="1:14" x14ac:dyDescent="0.2">
      <c r="A1223" s="75"/>
      <c r="B1223" s="75"/>
      <c r="C1223" s="75"/>
      <c r="D1223" s="75"/>
      <c r="E1223" s="75"/>
      <c r="F1223" s="75"/>
      <c r="G1223" s="75"/>
      <c r="H1223" s="75"/>
      <c r="I1223" s="75"/>
      <c r="J1223" s="75"/>
      <c r="K1223" s="75"/>
      <c r="L1223" s="75"/>
      <c r="M1223" s="75"/>
      <c r="N1223" s="75"/>
    </row>
    <row r="1224" spans="1:14" x14ac:dyDescent="0.2">
      <c r="A1224" s="75"/>
      <c r="B1224" s="75"/>
      <c r="C1224" s="75"/>
      <c r="D1224" s="75"/>
      <c r="E1224" s="75"/>
      <c r="F1224" s="75"/>
      <c r="G1224" s="75"/>
      <c r="H1224" s="75"/>
      <c r="I1224" s="75"/>
      <c r="J1224" s="75"/>
      <c r="K1224" s="75"/>
      <c r="L1224" s="75"/>
      <c r="M1224" s="75"/>
      <c r="N1224" s="75"/>
    </row>
    <row r="1225" spans="1:14" x14ac:dyDescent="0.2">
      <c r="A1225" s="75"/>
      <c r="B1225" s="75"/>
      <c r="C1225" s="75"/>
      <c r="D1225" s="75"/>
      <c r="E1225" s="75"/>
      <c r="F1225" s="75"/>
      <c r="G1225" s="75"/>
      <c r="H1225" s="75"/>
      <c r="I1225" s="75"/>
      <c r="J1225" s="75"/>
      <c r="K1225" s="75"/>
      <c r="L1225" s="75"/>
      <c r="M1225" s="75"/>
      <c r="N1225" s="75"/>
    </row>
    <row r="1226" spans="1:14" x14ac:dyDescent="0.2">
      <c r="A1226" s="75"/>
      <c r="B1226" s="75"/>
      <c r="C1226" s="75"/>
      <c r="D1226" s="75"/>
      <c r="E1226" s="75"/>
      <c r="F1226" s="75"/>
      <c r="G1226" s="75"/>
      <c r="H1226" s="75"/>
      <c r="I1226" s="75"/>
      <c r="J1226" s="75"/>
      <c r="K1226" s="75"/>
      <c r="L1226" s="75"/>
      <c r="M1226" s="75"/>
      <c r="N1226" s="75"/>
    </row>
    <row r="1227" spans="1:14" x14ac:dyDescent="0.2">
      <c r="A1227" s="75"/>
      <c r="B1227" s="75"/>
      <c r="C1227" s="75"/>
      <c r="D1227" s="75"/>
      <c r="E1227" s="75"/>
      <c r="F1227" s="75"/>
      <c r="G1227" s="75"/>
      <c r="H1227" s="75"/>
      <c r="I1227" s="75"/>
      <c r="J1227" s="75"/>
      <c r="K1227" s="75"/>
      <c r="L1227" s="75"/>
      <c r="M1227" s="75"/>
      <c r="N1227" s="75"/>
    </row>
    <row r="1228" spans="1:14" x14ac:dyDescent="0.2">
      <c r="A1228" s="75"/>
      <c r="B1228" s="75"/>
      <c r="C1228" s="75"/>
      <c r="D1228" s="75"/>
      <c r="E1228" s="75"/>
      <c r="F1228" s="75"/>
      <c r="G1228" s="75"/>
      <c r="H1228" s="75"/>
      <c r="I1228" s="75"/>
      <c r="J1228" s="75"/>
      <c r="K1228" s="75"/>
      <c r="L1228" s="75"/>
      <c r="M1228" s="75"/>
      <c r="N1228" s="75"/>
    </row>
    <row r="1229" spans="1:14" x14ac:dyDescent="0.2">
      <c r="A1229" s="75"/>
      <c r="B1229" s="75"/>
      <c r="C1229" s="75"/>
      <c r="D1229" s="75"/>
      <c r="E1229" s="75"/>
      <c r="F1229" s="75"/>
      <c r="G1229" s="75"/>
      <c r="H1229" s="75"/>
      <c r="I1229" s="75"/>
      <c r="J1229" s="75"/>
      <c r="K1229" s="75"/>
      <c r="L1229" s="75"/>
      <c r="M1229" s="75"/>
      <c r="N1229" s="75"/>
    </row>
    <row r="1230" spans="1:14" x14ac:dyDescent="0.2">
      <c r="A1230" s="75"/>
      <c r="B1230" s="75"/>
      <c r="C1230" s="75"/>
      <c r="D1230" s="75"/>
      <c r="E1230" s="75"/>
      <c r="F1230" s="75"/>
      <c r="G1230" s="75"/>
      <c r="H1230" s="75"/>
      <c r="I1230" s="75"/>
      <c r="J1230" s="75"/>
      <c r="K1230" s="75"/>
      <c r="L1230" s="75"/>
      <c r="M1230" s="75"/>
      <c r="N1230" s="75"/>
    </row>
    <row r="1231" spans="1:14" x14ac:dyDescent="0.2">
      <c r="A1231" s="75"/>
      <c r="B1231" s="75"/>
      <c r="C1231" s="75"/>
      <c r="D1231" s="75"/>
      <c r="E1231" s="75"/>
      <c r="F1231" s="75"/>
      <c r="G1231" s="75"/>
      <c r="H1231" s="75"/>
      <c r="I1231" s="75"/>
      <c r="J1231" s="75"/>
      <c r="K1231" s="75"/>
      <c r="L1231" s="75"/>
      <c r="M1231" s="75"/>
      <c r="N1231" s="75"/>
    </row>
    <row r="1232" spans="1:14" x14ac:dyDescent="0.2">
      <c r="A1232" s="75"/>
      <c r="B1232" s="75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</row>
    <row r="1233" spans="1:14" x14ac:dyDescent="0.2">
      <c r="A1233" s="75"/>
      <c r="B1233" s="75"/>
      <c r="C1233" s="75"/>
      <c r="D1233" s="75"/>
      <c r="E1233" s="75"/>
      <c r="F1233" s="75"/>
      <c r="G1233" s="75"/>
      <c r="H1233" s="75"/>
      <c r="I1233" s="75"/>
      <c r="J1233" s="75"/>
      <c r="K1233" s="75"/>
      <c r="L1233" s="75"/>
      <c r="M1233" s="75"/>
      <c r="N1233" s="75"/>
    </row>
    <row r="1234" spans="1:14" x14ac:dyDescent="0.2">
      <c r="A1234" s="75"/>
      <c r="B1234" s="75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</row>
    <row r="1235" spans="1:14" x14ac:dyDescent="0.2">
      <c r="A1235" s="75"/>
      <c r="B1235" s="75"/>
      <c r="C1235" s="75"/>
      <c r="D1235" s="75"/>
      <c r="E1235" s="75"/>
      <c r="F1235" s="75"/>
      <c r="G1235" s="75"/>
      <c r="H1235" s="75"/>
      <c r="I1235" s="75"/>
      <c r="J1235" s="75"/>
      <c r="K1235" s="75"/>
      <c r="L1235" s="75"/>
      <c r="M1235" s="75"/>
      <c r="N1235" s="75"/>
    </row>
    <row r="1236" spans="1:14" x14ac:dyDescent="0.2">
      <c r="A1236" s="75"/>
      <c r="B1236" s="75"/>
      <c r="C1236" s="75"/>
      <c r="D1236" s="75"/>
      <c r="E1236" s="75"/>
      <c r="F1236" s="75"/>
      <c r="G1236" s="75"/>
      <c r="H1236" s="75"/>
      <c r="I1236" s="75"/>
      <c r="J1236" s="75"/>
      <c r="K1236" s="75"/>
      <c r="L1236" s="75"/>
      <c r="M1236" s="75"/>
      <c r="N1236" s="75"/>
    </row>
    <row r="1237" spans="1:14" x14ac:dyDescent="0.2">
      <c r="A1237" s="75"/>
      <c r="B1237" s="75"/>
      <c r="C1237" s="75"/>
      <c r="D1237" s="75"/>
      <c r="E1237" s="75"/>
      <c r="F1237" s="75"/>
      <c r="G1237" s="75"/>
      <c r="H1237" s="75"/>
      <c r="I1237" s="75"/>
      <c r="J1237" s="75"/>
      <c r="K1237" s="75"/>
      <c r="L1237" s="75"/>
      <c r="M1237" s="75"/>
      <c r="N1237" s="75"/>
    </row>
    <row r="1238" spans="1:14" x14ac:dyDescent="0.2">
      <c r="A1238" s="75"/>
      <c r="B1238" s="75"/>
      <c r="C1238" s="75"/>
      <c r="D1238" s="75"/>
      <c r="E1238" s="75"/>
      <c r="F1238" s="75"/>
      <c r="G1238" s="75"/>
      <c r="H1238" s="75"/>
      <c r="I1238" s="75"/>
      <c r="J1238" s="75"/>
      <c r="K1238" s="75"/>
      <c r="L1238" s="75"/>
      <c r="M1238" s="75"/>
      <c r="N1238" s="75"/>
    </row>
    <row r="1239" spans="1:14" x14ac:dyDescent="0.2">
      <c r="A1239" s="75"/>
      <c r="B1239" s="75"/>
      <c r="C1239" s="75"/>
      <c r="D1239" s="75"/>
      <c r="E1239" s="75"/>
      <c r="F1239" s="75"/>
      <c r="G1239" s="75"/>
      <c r="H1239" s="75"/>
      <c r="I1239" s="75"/>
      <c r="J1239" s="75"/>
      <c r="K1239" s="75"/>
      <c r="L1239" s="75"/>
      <c r="M1239" s="75"/>
      <c r="N1239" s="75"/>
    </row>
    <row r="1240" spans="1:14" x14ac:dyDescent="0.2">
      <c r="A1240" s="75"/>
      <c r="B1240" s="75"/>
      <c r="C1240" s="75"/>
      <c r="D1240" s="75"/>
      <c r="E1240" s="75"/>
      <c r="F1240" s="75"/>
      <c r="G1240" s="75"/>
      <c r="H1240" s="75"/>
      <c r="I1240" s="75"/>
      <c r="J1240" s="75"/>
      <c r="K1240" s="75"/>
      <c r="L1240" s="75"/>
      <c r="M1240" s="75"/>
      <c r="N1240" s="75"/>
    </row>
    <row r="1241" spans="1:14" x14ac:dyDescent="0.2">
      <c r="A1241" s="75"/>
      <c r="B1241" s="75"/>
      <c r="C1241" s="75"/>
      <c r="D1241" s="75"/>
      <c r="E1241" s="75"/>
      <c r="F1241" s="75"/>
      <c r="G1241" s="75"/>
      <c r="H1241" s="75"/>
      <c r="I1241" s="75"/>
      <c r="J1241" s="75"/>
      <c r="K1241" s="75"/>
      <c r="L1241" s="75"/>
      <c r="M1241" s="75"/>
      <c r="N1241" s="75"/>
    </row>
    <row r="1242" spans="1:14" x14ac:dyDescent="0.2">
      <c r="A1242" s="75"/>
      <c r="B1242" s="75"/>
      <c r="C1242" s="75"/>
      <c r="D1242" s="75"/>
      <c r="E1242" s="75"/>
      <c r="F1242" s="75"/>
      <c r="G1242" s="75"/>
      <c r="H1242" s="75"/>
      <c r="I1242" s="75"/>
      <c r="J1242" s="75"/>
      <c r="K1242" s="75"/>
      <c r="L1242" s="75"/>
      <c r="M1242" s="75"/>
      <c r="N1242" s="75"/>
    </row>
    <row r="1243" spans="1:14" x14ac:dyDescent="0.2">
      <c r="A1243" s="75"/>
      <c r="B1243" s="75"/>
      <c r="C1243" s="75"/>
      <c r="D1243" s="75"/>
      <c r="E1243" s="75"/>
      <c r="F1243" s="75"/>
      <c r="G1243" s="75"/>
      <c r="H1243" s="75"/>
      <c r="I1243" s="75"/>
      <c r="J1243" s="75"/>
      <c r="K1243" s="75"/>
      <c r="L1243" s="75"/>
      <c r="M1243" s="75"/>
      <c r="N1243" s="75"/>
    </row>
    <row r="1244" spans="1:14" x14ac:dyDescent="0.2">
      <c r="A1244" s="75"/>
      <c r="B1244" s="75"/>
      <c r="C1244" s="75"/>
      <c r="D1244" s="75"/>
      <c r="E1244" s="75"/>
      <c r="F1244" s="75"/>
      <c r="G1244" s="75"/>
      <c r="H1244" s="75"/>
      <c r="I1244" s="75"/>
      <c r="J1244" s="75"/>
      <c r="K1244" s="75"/>
      <c r="L1244" s="75"/>
      <c r="M1244" s="75"/>
      <c r="N1244" s="75"/>
    </row>
    <row r="1245" spans="1:14" x14ac:dyDescent="0.2">
      <c r="A1245" s="75"/>
      <c r="B1245" s="75"/>
      <c r="C1245" s="75"/>
      <c r="D1245" s="75"/>
      <c r="E1245" s="75"/>
      <c r="F1245" s="75"/>
      <c r="G1245" s="75"/>
      <c r="H1245" s="75"/>
      <c r="I1245" s="75"/>
      <c r="J1245" s="75"/>
      <c r="K1245" s="75"/>
      <c r="L1245" s="75"/>
      <c r="M1245" s="75"/>
      <c r="N1245" s="75"/>
    </row>
    <row r="1246" spans="1:14" x14ac:dyDescent="0.2">
      <c r="A1246" s="75"/>
      <c r="B1246" s="75"/>
      <c r="C1246" s="75"/>
      <c r="D1246" s="75"/>
      <c r="E1246" s="75"/>
      <c r="F1246" s="75"/>
      <c r="G1246" s="75"/>
      <c r="H1246" s="75"/>
      <c r="I1246" s="75"/>
      <c r="J1246" s="75"/>
      <c r="K1246" s="75"/>
      <c r="L1246" s="75"/>
      <c r="M1246" s="75"/>
      <c r="N1246" s="75"/>
    </row>
    <row r="1247" spans="1:14" x14ac:dyDescent="0.2">
      <c r="A1247" s="75"/>
      <c r="B1247" s="75"/>
      <c r="C1247" s="75"/>
      <c r="D1247" s="75"/>
      <c r="E1247" s="75"/>
      <c r="F1247" s="75"/>
      <c r="G1247" s="75"/>
      <c r="H1247" s="75"/>
      <c r="I1247" s="75"/>
      <c r="J1247" s="75"/>
      <c r="K1247" s="75"/>
      <c r="L1247" s="75"/>
      <c r="M1247" s="75"/>
      <c r="N1247" s="75"/>
    </row>
    <row r="1248" spans="1:14" x14ac:dyDescent="0.2">
      <c r="A1248" s="75"/>
      <c r="B1248" s="75"/>
      <c r="C1248" s="75"/>
      <c r="D1248" s="75"/>
      <c r="E1248" s="75"/>
      <c r="F1248" s="75"/>
      <c r="G1248" s="75"/>
      <c r="H1248" s="75"/>
      <c r="I1248" s="75"/>
      <c r="J1248" s="75"/>
      <c r="K1248" s="75"/>
      <c r="L1248" s="75"/>
      <c r="M1248" s="75"/>
      <c r="N1248" s="75"/>
    </row>
    <row r="1249" spans="1:14" x14ac:dyDescent="0.2">
      <c r="A1249" s="75"/>
      <c r="B1249" s="75"/>
      <c r="C1249" s="75"/>
      <c r="D1249" s="75"/>
      <c r="E1249" s="75"/>
      <c r="F1249" s="75"/>
      <c r="G1249" s="75"/>
      <c r="H1249" s="75"/>
      <c r="I1249" s="75"/>
      <c r="J1249" s="75"/>
      <c r="K1249" s="75"/>
      <c r="L1249" s="75"/>
      <c r="M1249" s="75"/>
      <c r="N1249" s="75"/>
    </row>
    <row r="1250" spans="1:14" x14ac:dyDescent="0.2">
      <c r="A1250" s="75"/>
      <c r="B1250" s="75"/>
      <c r="C1250" s="75"/>
      <c r="D1250" s="75"/>
      <c r="E1250" s="75"/>
      <c r="F1250" s="75"/>
      <c r="G1250" s="75"/>
      <c r="H1250" s="75"/>
      <c r="I1250" s="75"/>
      <c r="J1250" s="75"/>
      <c r="K1250" s="75"/>
      <c r="L1250" s="75"/>
      <c r="M1250" s="75"/>
      <c r="N1250" s="75"/>
    </row>
    <row r="1251" spans="1:14" x14ac:dyDescent="0.2">
      <c r="A1251" s="75"/>
      <c r="B1251" s="75"/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</row>
    <row r="1252" spans="1:14" x14ac:dyDescent="0.2">
      <c r="A1252" s="75"/>
      <c r="B1252" s="75"/>
      <c r="C1252" s="75"/>
      <c r="D1252" s="75"/>
      <c r="E1252" s="75"/>
      <c r="F1252" s="75"/>
      <c r="G1252" s="75"/>
      <c r="H1252" s="75"/>
      <c r="I1252" s="75"/>
      <c r="J1252" s="75"/>
      <c r="K1252" s="75"/>
      <c r="L1252" s="75"/>
      <c r="M1252" s="75"/>
      <c r="N1252" s="75"/>
    </row>
    <row r="1253" spans="1:14" x14ac:dyDescent="0.2">
      <c r="A1253" s="75"/>
      <c r="B1253" s="75"/>
      <c r="C1253" s="75"/>
      <c r="D1253" s="75"/>
      <c r="E1253" s="75"/>
      <c r="F1253" s="75"/>
      <c r="G1253" s="75"/>
      <c r="H1253" s="75"/>
      <c r="I1253" s="75"/>
      <c r="J1253" s="75"/>
      <c r="K1253" s="75"/>
      <c r="L1253" s="75"/>
      <c r="M1253" s="75"/>
      <c r="N1253" s="75"/>
    </row>
    <row r="1254" spans="1:14" x14ac:dyDescent="0.2">
      <c r="A1254" s="75"/>
      <c r="B1254" s="75"/>
      <c r="C1254" s="75"/>
      <c r="D1254" s="75"/>
      <c r="E1254" s="75"/>
      <c r="F1254" s="75"/>
      <c r="G1254" s="75"/>
      <c r="H1254" s="75"/>
      <c r="I1254" s="75"/>
      <c r="J1254" s="75"/>
      <c r="K1254" s="75"/>
      <c r="L1254" s="75"/>
      <c r="M1254" s="75"/>
      <c r="N1254" s="75"/>
    </row>
    <row r="1255" spans="1:14" x14ac:dyDescent="0.2">
      <c r="A1255" s="75"/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  <c r="L1255" s="75"/>
      <c r="M1255" s="75"/>
      <c r="N1255" s="75"/>
    </row>
    <row r="1256" spans="1:14" x14ac:dyDescent="0.2">
      <c r="A1256" s="75"/>
      <c r="B1256" s="75"/>
      <c r="C1256" s="75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</row>
    <row r="1257" spans="1:14" x14ac:dyDescent="0.2">
      <c r="A1257" s="75"/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  <c r="L1257" s="75"/>
      <c r="M1257" s="75"/>
      <c r="N1257" s="75"/>
    </row>
    <row r="1258" spans="1:14" x14ac:dyDescent="0.2">
      <c r="A1258" s="75"/>
      <c r="B1258" s="75"/>
      <c r="C1258" s="75"/>
      <c r="D1258" s="75"/>
      <c r="E1258" s="75"/>
      <c r="F1258" s="75"/>
      <c r="G1258" s="75"/>
      <c r="H1258" s="75"/>
      <c r="I1258" s="75"/>
      <c r="J1258" s="75"/>
      <c r="K1258" s="75"/>
      <c r="L1258" s="75"/>
      <c r="M1258" s="75"/>
      <c r="N1258" s="75"/>
    </row>
    <row r="1259" spans="1:14" x14ac:dyDescent="0.2">
      <c r="A1259" s="75"/>
      <c r="B1259" s="75"/>
      <c r="C1259" s="75"/>
      <c r="D1259" s="75"/>
      <c r="E1259" s="75"/>
      <c r="F1259" s="75"/>
      <c r="G1259" s="75"/>
      <c r="H1259" s="75"/>
      <c r="I1259" s="75"/>
      <c r="J1259" s="75"/>
      <c r="K1259" s="75"/>
      <c r="L1259" s="75"/>
      <c r="M1259" s="75"/>
      <c r="N1259" s="75"/>
    </row>
    <row r="1260" spans="1:14" x14ac:dyDescent="0.2">
      <c r="A1260" s="75"/>
      <c r="B1260" s="75"/>
      <c r="C1260" s="75"/>
      <c r="D1260" s="75"/>
      <c r="E1260" s="75"/>
      <c r="F1260" s="75"/>
      <c r="G1260" s="75"/>
      <c r="H1260" s="75"/>
      <c r="I1260" s="75"/>
      <c r="J1260" s="75"/>
      <c r="K1260" s="75"/>
      <c r="L1260" s="75"/>
      <c r="M1260" s="75"/>
      <c r="N1260" s="75"/>
    </row>
    <row r="1261" spans="1:14" x14ac:dyDescent="0.2">
      <c r="A1261" s="75"/>
      <c r="B1261" s="75"/>
      <c r="C1261" s="75"/>
      <c r="D1261" s="75"/>
      <c r="E1261" s="75"/>
      <c r="F1261" s="75"/>
      <c r="G1261" s="75"/>
      <c r="H1261" s="75"/>
      <c r="I1261" s="75"/>
      <c r="J1261" s="75"/>
      <c r="K1261" s="75"/>
      <c r="L1261" s="75"/>
      <c r="M1261" s="75"/>
      <c r="N1261" s="75"/>
    </row>
    <row r="1262" spans="1:14" x14ac:dyDescent="0.2">
      <c r="A1262" s="75"/>
      <c r="B1262" s="75"/>
      <c r="C1262" s="75"/>
      <c r="D1262" s="75"/>
      <c r="E1262" s="75"/>
      <c r="F1262" s="75"/>
      <c r="G1262" s="75"/>
      <c r="H1262" s="75"/>
      <c r="I1262" s="75"/>
      <c r="J1262" s="75"/>
      <c r="K1262" s="75"/>
      <c r="L1262" s="75"/>
      <c r="M1262" s="75"/>
      <c r="N1262" s="75"/>
    </row>
    <row r="1263" spans="1:14" x14ac:dyDescent="0.2">
      <c r="A1263" s="75"/>
      <c r="B1263" s="75"/>
      <c r="C1263" s="75"/>
      <c r="D1263" s="75"/>
      <c r="E1263" s="75"/>
      <c r="F1263" s="75"/>
      <c r="G1263" s="75"/>
      <c r="H1263" s="75"/>
      <c r="I1263" s="75"/>
      <c r="J1263" s="75"/>
      <c r="K1263" s="75"/>
      <c r="L1263" s="75"/>
      <c r="M1263" s="75"/>
      <c r="N1263" s="75"/>
    </row>
    <row r="1264" spans="1:14" x14ac:dyDescent="0.2">
      <c r="A1264" s="75"/>
      <c r="B1264" s="75"/>
      <c r="C1264" s="75"/>
      <c r="D1264" s="75"/>
      <c r="E1264" s="75"/>
      <c r="F1264" s="75"/>
      <c r="G1264" s="75"/>
      <c r="H1264" s="75"/>
      <c r="I1264" s="75"/>
      <c r="J1264" s="75"/>
      <c r="K1264" s="75"/>
      <c r="L1264" s="75"/>
      <c r="M1264" s="75"/>
      <c r="N1264" s="75"/>
    </row>
    <row r="1265" spans="1:14" x14ac:dyDescent="0.2">
      <c r="A1265" s="75"/>
      <c r="B1265" s="75"/>
      <c r="C1265" s="75"/>
      <c r="D1265" s="75"/>
      <c r="E1265" s="75"/>
      <c r="F1265" s="75"/>
      <c r="G1265" s="75"/>
      <c r="H1265" s="75"/>
      <c r="I1265" s="75"/>
      <c r="J1265" s="75"/>
      <c r="K1265" s="75"/>
      <c r="L1265" s="75"/>
      <c r="M1265" s="75"/>
      <c r="N1265" s="75"/>
    </row>
    <row r="1266" spans="1:14" x14ac:dyDescent="0.2">
      <c r="A1266" s="75"/>
      <c r="B1266" s="75"/>
      <c r="C1266" s="75"/>
      <c r="D1266" s="75"/>
      <c r="E1266" s="75"/>
      <c r="F1266" s="75"/>
      <c r="G1266" s="75"/>
      <c r="H1266" s="75"/>
      <c r="I1266" s="75"/>
      <c r="J1266" s="75"/>
      <c r="K1266" s="75"/>
      <c r="L1266" s="75"/>
      <c r="M1266" s="75"/>
      <c r="N1266" s="75"/>
    </row>
    <row r="1267" spans="1:14" x14ac:dyDescent="0.2">
      <c r="A1267" s="75"/>
      <c r="B1267" s="75"/>
      <c r="C1267" s="75"/>
      <c r="D1267" s="75"/>
      <c r="E1267" s="75"/>
      <c r="F1267" s="75"/>
      <c r="G1267" s="75"/>
      <c r="H1267" s="75"/>
      <c r="I1267" s="75"/>
      <c r="J1267" s="75"/>
      <c r="K1267" s="75"/>
      <c r="L1267" s="75"/>
      <c r="M1267" s="75"/>
      <c r="N1267" s="75"/>
    </row>
    <row r="1268" spans="1:14" x14ac:dyDescent="0.2">
      <c r="A1268" s="75"/>
      <c r="B1268" s="75"/>
      <c r="C1268" s="75"/>
      <c r="D1268" s="75"/>
      <c r="E1268" s="75"/>
      <c r="F1268" s="75"/>
      <c r="G1268" s="75"/>
      <c r="H1268" s="75"/>
      <c r="I1268" s="75"/>
      <c r="J1268" s="75"/>
      <c r="K1268" s="75"/>
      <c r="L1268" s="75"/>
      <c r="M1268" s="75"/>
      <c r="N1268" s="75"/>
    </row>
    <row r="1269" spans="1:14" x14ac:dyDescent="0.2">
      <c r="A1269" s="75"/>
      <c r="B1269" s="75"/>
      <c r="C1269" s="75"/>
      <c r="D1269" s="75"/>
      <c r="E1269" s="75"/>
      <c r="F1269" s="75"/>
      <c r="G1269" s="75"/>
      <c r="H1269" s="75"/>
      <c r="I1269" s="75"/>
      <c r="J1269" s="75"/>
      <c r="K1269" s="75"/>
      <c r="L1269" s="75"/>
      <c r="M1269" s="75"/>
      <c r="N1269" s="75"/>
    </row>
    <row r="1270" spans="1:14" x14ac:dyDescent="0.2">
      <c r="A1270" s="75"/>
      <c r="B1270" s="75"/>
      <c r="C1270" s="75"/>
      <c r="D1270" s="75"/>
      <c r="E1270" s="75"/>
      <c r="F1270" s="75"/>
      <c r="G1270" s="75"/>
      <c r="H1270" s="75"/>
      <c r="I1270" s="75"/>
      <c r="J1270" s="75"/>
      <c r="K1270" s="75"/>
      <c r="L1270" s="75"/>
      <c r="M1270" s="75"/>
      <c r="N1270" s="75"/>
    </row>
    <row r="1271" spans="1:14" x14ac:dyDescent="0.2">
      <c r="A1271" s="75"/>
      <c r="B1271" s="75"/>
      <c r="C1271" s="75"/>
      <c r="D1271" s="75"/>
      <c r="E1271" s="75"/>
      <c r="F1271" s="75"/>
      <c r="G1271" s="75"/>
      <c r="H1271" s="75"/>
      <c r="I1271" s="75"/>
      <c r="J1271" s="75"/>
      <c r="K1271" s="75"/>
      <c r="L1271" s="75"/>
      <c r="M1271" s="75"/>
      <c r="N1271" s="75"/>
    </row>
    <row r="1272" spans="1:14" x14ac:dyDescent="0.2">
      <c r="A1272" s="75"/>
      <c r="B1272" s="75"/>
      <c r="C1272" s="75"/>
      <c r="D1272" s="75"/>
      <c r="E1272" s="75"/>
      <c r="F1272" s="75"/>
      <c r="G1272" s="75"/>
      <c r="H1272" s="75"/>
      <c r="I1272" s="75"/>
      <c r="J1272" s="75"/>
      <c r="K1272" s="75"/>
      <c r="L1272" s="75"/>
      <c r="M1272" s="75"/>
      <c r="N1272" s="75"/>
    </row>
    <row r="1273" spans="1:14" x14ac:dyDescent="0.2">
      <c r="A1273" s="75"/>
      <c r="B1273" s="75"/>
      <c r="C1273" s="75"/>
      <c r="D1273" s="75"/>
      <c r="E1273" s="75"/>
      <c r="F1273" s="75"/>
      <c r="G1273" s="75"/>
      <c r="H1273" s="75"/>
      <c r="I1273" s="75"/>
      <c r="J1273" s="75"/>
      <c r="K1273" s="75"/>
      <c r="L1273" s="75"/>
      <c r="M1273" s="75"/>
      <c r="N1273" s="75"/>
    </row>
    <row r="1274" spans="1:14" x14ac:dyDescent="0.2">
      <c r="A1274" s="75"/>
      <c r="B1274" s="75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</row>
    <row r="1275" spans="1:14" x14ac:dyDescent="0.2">
      <c r="A1275" s="75"/>
      <c r="B1275" s="75"/>
      <c r="C1275" s="75"/>
      <c r="D1275" s="75"/>
      <c r="E1275" s="75"/>
      <c r="F1275" s="75"/>
      <c r="G1275" s="75"/>
      <c r="H1275" s="75"/>
      <c r="I1275" s="75"/>
      <c r="J1275" s="75"/>
      <c r="K1275" s="75"/>
      <c r="L1275" s="75"/>
      <c r="M1275" s="75"/>
      <c r="N1275" s="75"/>
    </row>
    <row r="1276" spans="1:14" x14ac:dyDescent="0.2">
      <c r="A1276" s="75"/>
      <c r="B1276" s="75"/>
      <c r="C1276" s="75"/>
      <c r="D1276" s="75"/>
      <c r="E1276" s="75"/>
      <c r="F1276" s="75"/>
      <c r="G1276" s="75"/>
      <c r="H1276" s="75"/>
      <c r="I1276" s="75"/>
      <c r="J1276" s="75"/>
      <c r="K1276" s="75"/>
      <c r="L1276" s="75"/>
      <c r="M1276" s="75"/>
      <c r="N1276" s="75"/>
    </row>
    <row r="1277" spans="1:14" x14ac:dyDescent="0.2">
      <c r="A1277" s="75"/>
      <c r="B1277" s="75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</row>
    <row r="1278" spans="1:14" x14ac:dyDescent="0.2">
      <c r="A1278" s="75"/>
      <c r="B1278" s="75"/>
      <c r="C1278" s="75"/>
      <c r="D1278" s="75"/>
      <c r="E1278" s="75"/>
      <c r="F1278" s="75"/>
      <c r="G1278" s="75"/>
      <c r="H1278" s="75"/>
      <c r="I1278" s="75"/>
      <c r="J1278" s="75"/>
      <c r="K1278" s="75"/>
      <c r="L1278" s="75"/>
      <c r="M1278" s="75"/>
      <c r="N1278" s="75"/>
    </row>
    <row r="1279" spans="1:14" x14ac:dyDescent="0.2">
      <c r="A1279" s="75"/>
      <c r="B1279" s="75"/>
      <c r="C1279" s="75"/>
      <c r="D1279" s="75"/>
      <c r="E1279" s="75"/>
      <c r="F1279" s="75"/>
      <c r="G1279" s="75"/>
      <c r="H1279" s="75"/>
      <c r="I1279" s="75"/>
      <c r="J1279" s="75"/>
      <c r="K1279" s="75"/>
      <c r="L1279" s="75"/>
      <c r="M1279" s="75"/>
      <c r="N1279" s="75"/>
    </row>
    <row r="1280" spans="1:14" x14ac:dyDescent="0.2">
      <c r="A1280" s="75"/>
      <c r="B1280" s="75"/>
      <c r="C1280" s="75"/>
      <c r="D1280" s="75"/>
      <c r="E1280" s="75"/>
      <c r="F1280" s="75"/>
      <c r="G1280" s="75"/>
      <c r="H1280" s="75"/>
      <c r="I1280" s="75"/>
      <c r="J1280" s="75"/>
      <c r="K1280" s="75"/>
      <c r="L1280" s="75"/>
      <c r="M1280" s="75"/>
      <c r="N1280" s="75"/>
    </row>
    <row r="1281" spans="1:14" x14ac:dyDescent="0.2">
      <c r="A1281" s="75"/>
      <c r="B1281" s="75"/>
      <c r="C1281" s="75"/>
      <c r="D1281" s="75"/>
      <c r="E1281" s="75"/>
      <c r="F1281" s="75"/>
      <c r="G1281" s="75"/>
      <c r="H1281" s="75"/>
      <c r="I1281" s="75"/>
      <c r="J1281" s="75"/>
      <c r="K1281" s="75"/>
      <c r="L1281" s="75"/>
      <c r="M1281" s="75"/>
      <c r="N1281" s="75"/>
    </row>
    <row r="1282" spans="1:14" x14ac:dyDescent="0.2">
      <c r="A1282" s="75"/>
      <c r="B1282" s="75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  <c r="N1282" s="75"/>
    </row>
    <row r="1283" spans="1:14" x14ac:dyDescent="0.2">
      <c r="A1283" s="75"/>
      <c r="B1283" s="75"/>
      <c r="C1283" s="75"/>
      <c r="D1283" s="75"/>
      <c r="E1283" s="75"/>
      <c r="F1283" s="75"/>
      <c r="G1283" s="75"/>
      <c r="H1283" s="75"/>
      <c r="I1283" s="75"/>
      <c r="J1283" s="75"/>
      <c r="K1283" s="75"/>
      <c r="L1283" s="75"/>
      <c r="M1283" s="75"/>
      <c r="N1283" s="75"/>
    </row>
    <row r="1284" spans="1:14" x14ac:dyDescent="0.2">
      <c r="A1284" s="75"/>
      <c r="B1284" s="75"/>
      <c r="C1284" s="75"/>
      <c r="D1284" s="75"/>
      <c r="E1284" s="75"/>
      <c r="F1284" s="75"/>
      <c r="G1284" s="75"/>
      <c r="H1284" s="75"/>
      <c r="I1284" s="75"/>
      <c r="J1284" s="75"/>
      <c r="K1284" s="75"/>
      <c r="L1284" s="75"/>
      <c r="M1284" s="75"/>
      <c r="N1284" s="75"/>
    </row>
    <row r="1285" spans="1:14" x14ac:dyDescent="0.2">
      <c r="A1285" s="75"/>
      <c r="B1285" s="75"/>
      <c r="C1285" s="75"/>
      <c r="D1285" s="75"/>
      <c r="E1285" s="75"/>
      <c r="F1285" s="75"/>
      <c r="G1285" s="75"/>
      <c r="H1285" s="75"/>
      <c r="I1285" s="75"/>
      <c r="J1285" s="75"/>
      <c r="K1285" s="75"/>
      <c r="L1285" s="75"/>
      <c r="M1285" s="75"/>
      <c r="N1285" s="75"/>
    </row>
    <row r="1286" spans="1:14" x14ac:dyDescent="0.2">
      <c r="A1286" s="75"/>
      <c r="B1286" s="75"/>
      <c r="C1286" s="75"/>
      <c r="D1286" s="75"/>
      <c r="E1286" s="75"/>
      <c r="F1286" s="75"/>
      <c r="G1286" s="75"/>
      <c r="H1286" s="75"/>
      <c r="I1286" s="75"/>
      <c r="J1286" s="75"/>
      <c r="K1286" s="75"/>
      <c r="L1286" s="75"/>
      <c r="M1286" s="75"/>
      <c r="N1286" s="75"/>
    </row>
    <row r="1287" spans="1:14" x14ac:dyDescent="0.2">
      <c r="A1287" s="75"/>
      <c r="B1287" s="75"/>
      <c r="C1287" s="75"/>
      <c r="D1287" s="75"/>
      <c r="E1287" s="75"/>
      <c r="F1287" s="75"/>
      <c r="G1287" s="75"/>
      <c r="H1287" s="75"/>
      <c r="I1287" s="75"/>
      <c r="J1287" s="75"/>
      <c r="K1287" s="75"/>
      <c r="L1287" s="75"/>
      <c r="M1287" s="75"/>
      <c r="N1287" s="75"/>
    </row>
    <row r="1288" spans="1:14" x14ac:dyDescent="0.2">
      <c r="A1288" s="75"/>
      <c r="B1288" s="75"/>
      <c r="C1288" s="75"/>
      <c r="D1288" s="75"/>
      <c r="E1288" s="75"/>
      <c r="F1288" s="75"/>
      <c r="G1288" s="75"/>
      <c r="H1288" s="75"/>
      <c r="I1288" s="75"/>
      <c r="J1288" s="75"/>
      <c r="K1288" s="75"/>
      <c r="L1288" s="75"/>
      <c r="M1288" s="75"/>
      <c r="N1288" s="75"/>
    </row>
    <row r="1289" spans="1:14" x14ac:dyDescent="0.2">
      <c r="A1289" s="75"/>
      <c r="B1289" s="75"/>
      <c r="C1289" s="75"/>
      <c r="D1289" s="75"/>
      <c r="E1289" s="75"/>
      <c r="F1289" s="75"/>
      <c r="G1289" s="75"/>
      <c r="H1289" s="75"/>
      <c r="I1289" s="75"/>
      <c r="J1289" s="75"/>
      <c r="K1289" s="75"/>
      <c r="L1289" s="75"/>
      <c r="M1289" s="75"/>
      <c r="N1289" s="75"/>
    </row>
    <row r="1290" spans="1:14" x14ac:dyDescent="0.2">
      <c r="A1290" s="75"/>
      <c r="B1290" s="75"/>
      <c r="C1290" s="75"/>
      <c r="D1290" s="75"/>
      <c r="E1290" s="75"/>
      <c r="F1290" s="75"/>
      <c r="G1290" s="75"/>
      <c r="H1290" s="75"/>
      <c r="I1290" s="75"/>
      <c r="J1290" s="75"/>
      <c r="K1290" s="75"/>
      <c r="L1290" s="75"/>
      <c r="M1290" s="75"/>
      <c r="N1290" s="75"/>
    </row>
    <row r="1291" spans="1:14" x14ac:dyDescent="0.2">
      <c r="A1291" s="75"/>
      <c r="B1291" s="75"/>
      <c r="C1291" s="75"/>
      <c r="D1291" s="75"/>
      <c r="E1291" s="75"/>
      <c r="F1291" s="75"/>
      <c r="G1291" s="75"/>
      <c r="H1291" s="75"/>
      <c r="I1291" s="75"/>
      <c r="J1291" s="75"/>
      <c r="K1291" s="75"/>
      <c r="L1291" s="75"/>
      <c r="M1291" s="75"/>
      <c r="N1291" s="75"/>
    </row>
    <row r="1292" spans="1:14" x14ac:dyDescent="0.2">
      <c r="A1292" s="75"/>
      <c r="B1292" s="75"/>
      <c r="C1292" s="75"/>
      <c r="D1292" s="75"/>
      <c r="E1292" s="75"/>
      <c r="F1292" s="75"/>
      <c r="G1292" s="75"/>
      <c r="H1292" s="75"/>
      <c r="I1292" s="75"/>
      <c r="J1292" s="75"/>
      <c r="K1292" s="75"/>
      <c r="L1292" s="75"/>
      <c r="M1292" s="75"/>
      <c r="N1292" s="75"/>
    </row>
    <row r="1293" spans="1:14" x14ac:dyDescent="0.2">
      <c r="A1293" s="75"/>
      <c r="B1293" s="75"/>
      <c r="C1293" s="75"/>
      <c r="D1293" s="75"/>
      <c r="E1293" s="75"/>
      <c r="F1293" s="75"/>
      <c r="G1293" s="75"/>
      <c r="H1293" s="75"/>
      <c r="I1293" s="75"/>
      <c r="J1293" s="75"/>
      <c r="K1293" s="75"/>
      <c r="L1293" s="75"/>
      <c r="M1293" s="75"/>
      <c r="N1293" s="75"/>
    </row>
    <row r="1294" spans="1:14" x14ac:dyDescent="0.2">
      <c r="A1294" s="75"/>
      <c r="B1294" s="75"/>
      <c r="C1294" s="75"/>
      <c r="D1294" s="75"/>
      <c r="E1294" s="75"/>
      <c r="F1294" s="75"/>
      <c r="G1294" s="75"/>
      <c r="H1294" s="75"/>
      <c r="I1294" s="75"/>
      <c r="J1294" s="75"/>
      <c r="K1294" s="75"/>
      <c r="L1294" s="75"/>
      <c r="M1294" s="75"/>
      <c r="N1294" s="75"/>
    </row>
    <row r="1295" spans="1:14" x14ac:dyDescent="0.2">
      <c r="A1295" s="75"/>
      <c r="B1295" s="75"/>
      <c r="C1295" s="75"/>
      <c r="D1295" s="75"/>
      <c r="E1295" s="75"/>
      <c r="F1295" s="75"/>
      <c r="G1295" s="75"/>
      <c r="H1295" s="75"/>
      <c r="I1295" s="75"/>
      <c r="J1295" s="75"/>
      <c r="K1295" s="75"/>
      <c r="L1295" s="75"/>
      <c r="M1295" s="75"/>
      <c r="N1295" s="75"/>
    </row>
    <row r="1296" spans="1:14" x14ac:dyDescent="0.2">
      <c r="A1296" s="75"/>
      <c r="B1296" s="75"/>
      <c r="C1296" s="75"/>
      <c r="D1296" s="75"/>
      <c r="E1296" s="75"/>
      <c r="F1296" s="75"/>
      <c r="G1296" s="75"/>
      <c r="H1296" s="75"/>
      <c r="I1296" s="75"/>
      <c r="J1296" s="75"/>
      <c r="K1296" s="75"/>
      <c r="L1296" s="75"/>
      <c r="M1296" s="75"/>
      <c r="N1296" s="75"/>
    </row>
    <row r="1297" spans="1:14" x14ac:dyDescent="0.2">
      <c r="A1297" s="75"/>
      <c r="B1297" s="75"/>
      <c r="C1297" s="75"/>
      <c r="D1297" s="75"/>
      <c r="E1297" s="75"/>
      <c r="F1297" s="75"/>
      <c r="G1297" s="75"/>
      <c r="H1297" s="75"/>
      <c r="I1297" s="75"/>
      <c r="J1297" s="75"/>
      <c r="K1297" s="75"/>
      <c r="L1297" s="75"/>
      <c r="M1297" s="75"/>
      <c r="N1297" s="75"/>
    </row>
    <row r="1298" spans="1:14" x14ac:dyDescent="0.2">
      <c r="A1298" s="75"/>
      <c r="B1298" s="75"/>
      <c r="C1298" s="75"/>
      <c r="D1298" s="75"/>
      <c r="E1298" s="75"/>
      <c r="F1298" s="75"/>
      <c r="G1298" s="75"/>
      <c r="H1298" s="75"/>
      <c r="I1298" s="75"/>
      <c r="J1298" s="75"/>
      <c r="K1298" s="75"/>
      <c r="L1298" s="75"/>
      <c r="M1298" s="75"/>
      <c r="N1298" s="75"/>
    </row>
    <row r="1299" spans="1:14" x14ac:dyDescent="0.2">
      <c r="A1299" s="75"/>
      <c r="B1299" s="75"/>
      <c r="C1299" s="75"/>
      <c r="D1299" s="75"/>
      <c r="E1299" s="75"/>
      <c r="F1299" s="75"/>
      <c r="G1299" s="75"/>
      <c r="H1299" s="75"/>
      <c r="I1299" s="75"/>
      <c r="J1299" s="75"/>
      <c r="K1299" s="75"/>
      <c r="L1299" s="75"/>
      <c r="M1299" s="75"/>
      <c r="N1299" s="75"/>
    </row>
    <row r="1300" spans="1:14" x14ac:dyDescent="0.2">
      <c r="A1300" s="75"/>
      <c r="B1300" s="75"/>
      <c r="C1300" s="75"/>
      <c r="D1300" s="75"/>
      <c r="E1300" s="75"/>
      <c r="F1300" s="75"/>
      <c r="G1300" s="75"/>
      <c r="H1300" s="75"/>
      <c r="I1300" s="75"/>
      <c r="J1300" s="75"/>
      <c r="K1300" s="75"/>
      <c r="L1300" s="75"/>
      <c r="M1300" s="75"/>
      <c r="N1300" s="75"/>
    </row>
    <row r="1301" spans="1:14" x14ac:dyDescent="0.2">
      <c r="A1301" s="75"/>
      <c r="B1301" s="75"/>
      <c r="C1301" s="75"/>
      <c r="D1301" s="75"/>
      <c r="E1301" s="75"/>
      <c r="F1301" s="75"/>
      <c r="G1301" s="75"/>
      <c r="H1301" s="75"/>
      <c r="I1301" s="75"/>
      <c r="J1301" s="75"/>
      <c r="K1301" s="75"/>
      <c r="L1301" s="75"/>
      <c r="M1301" s="75"/>
      <c r="N1301" s="75"/>
    </row>
    <row r="1302" spans="1:14" x14ac:dyDescent="0.2">
      <c r="A1302" s="75"/>
      <c r="B1302" s="75"/>
      <c r="C1302" s="75"/>
      <c r="D1302" s="75"/>
      <c r="E1302" s="75"/>
      <c r="F1302" s="75"/>
      <c r="G1302" s="75"/>
      <c r="H1302" s="75"/>
      <c r="I1302" s="75"/>
      <c r="J1302" s="75"/>
      <c r="K1302" s="75"/>
      <c r="L1302" s="75"/>
      <c r="M1302" s="75"/>
      <c r="N1302" s="75"/>
    </row>
    <row r="1303" spans="1:14" x14ac:dyDescent="0.2">
      <c r="A1303" s="75"/>
      <c r="B1303" s="75"/>
      <c r="C1303" s="75"/>
      <c r="D1303" s="75"/>
      <c r="E1303" s="75"/>
      <c r="F1303" s="75"/>
      <c r="G1303" s="75"/>
      <c r="H1303" s="75"/>
      <c r="I1303" s="75"/>
      <c r="J1303" s="75"/>
      <c r="K1303" s="75"/>
      <c r="L1303" s="75"/>
      <c r="M1303" s="75"/>
      <c r="N1303" s="75"/>
    </row>
    <row r="1304" spans="1:14" x14ac:dyDescent="0.2">
      <c r="A1304" s="75"/>
      <c r="B1304" s="75"/>
      <c r="C1304" s="75"/>
      <c r="D1304" s="75"/>
      <c r="E1304" s="75"/>
      <c r="F1304" s="75"/>
      <c r="G1304" s="75"/>
      <c r="H1304" s="75"/>
      <c r="I1304" s="75"/>
      <c r="J1304" s="75"/>
      <c r="K1304" s="75"/>
      <c r="L1304" s="75"/>
      <c r="M1304" s="75"/>
      <c r="N1304" s="75"/>
    </row>
    <row r="1305" spans="1:14" x14ac:dyDescent="0.2">
      <c r="A1305" s="75"/>
      <c r="B1305" s="75"/>
      <c r="C1305" s="75"/>
      <c r="D1305" s="75"/>
      <c r="E1305" s="75"/>
      <c r="F1305" s="75"/>
      <c r="G1305" s="75"/>
      <c r="H1305" s="75"/>
      <c r="I1305" s="75"/>
      <c r="J1305" s="75"/>
      <c r="K1305" s="75"/>
      <c r="L1305" s="75"/>
      <c r="M1305" s="75"/>
      <c r="N1305" s="75"/>
    </row>
    <row r="1306" spans="1:14" x14ac:dyDescent="0.2">
      <c r="A1306" s="75"/>
      <c r="B1306" s="75"/>
      <c r="C1306" s="75"/>
      <c r="D1306" s="75"/>
      <c r="E1306" s="75"/>
      <c r="F1306" s="75"/>
      <c r="G1306" s="75"/>
      <c r="H1306" s="75"/>
      <c r="I1306" s="75"/>
      <c r="J1306" s="75"/>
      <c r="K1306" s="75"/>
      <c r="L1306" s="75"/>
      <c r="M1306" s="75"/>
      <c r="N1306" s="75"/>
    </row>
    <row r="1307" spans="1:14" x14ac:dyDescent="0.2">
      <c r="A1307" s="75"/>
      <c r="B1307" s="75"/>
      <c r="C1307" s="75"/>
      <c r="D1307" s="75"/>
      <c r="E1307" s="75"/>
      <c r="F1307" s="75"/>
      <c r="G1307" s="75"/>
      <c r="H1307" s="75"/>
      <c r="I1307" s="75"/>
      <c r="J1307" s="75"/>
      <c r="K1307" s="75"/>
      <c r="L1307" s="75"/>
      <c r="M1307" s="75"/>
      <c r="N1307" s="75"/>
    </row>
    <row r="1308" spans="1:14" x14ac:dyDescent="0.2">
      <c r="A1308" s="75"/>
      <c r="B1308" s="75"/>
      <c r="C1308" s="75"/>
      <c r="D1308" s="75"/>
      <c r="E1308" s="75"/>
      <c r="F1308" s="75"/>
      <c r="G1308" s="75"/>
      <c r="H1308" s="75"/>
      <c r="I1308" s="75"/>
      <c r="J1308" s="75"/>
      <c r="K1308" s="75"/>
      <c r="L1308" s="75"/>
      <c r="M1308" s="75"/>
      <c r="N1308" s="75"/>
    </row>
    <row r="1309" spans="1:14" x14ac:dyDescent="0.2">
      <c r="A1309" s="75"/>
      <c r="B1309" s="75"/>
      <c r="C1309" s="75"/>
      <c r="D1309" s="75"/>
      <c r="E1309" s="75"/>
      <c r="F1309" s="75"/>
      <c r="G1309" s="75"/>
      <c r="H1309" s="75"/>
      <c r="I1309" s="75"/>
      <c r="J1309" s="75"/>
      <c r="K1309" s="75"/>
      <c r="L1309" s="75"/>
      <c r="M1309" s="75"/>
      <c r="N1309" s="75"/>
    </row>
    <row r="1310" spans="1:14" x14ac:dyDescent="0.2">
      <c r="A1310" s="75"/>
      <c r="B1310" s="75"/>
      <c r="C1310" s="75"/>
      <c r="D1310" s="75"/>
      <c r="E1310" s="75"/>
      <c r="F1310" s="75"/>
      <c r="G1310" s="75"/>
      <c r="H1310" s="75"/>
      <c r="I1310" s="75"/>
      <c r="J1310" s="75"/>
      <c r="K1310" s="75"/>
      <c r="L1310" s="75"/>
      <c r="M1310" s="75"/>
      <c r="N1310" s="75"/>
    </row>
    <row r="1311" spans="1:14" x14ac:dyDescent="0.2">
      <c r="A1311" s="75"/>
      <c r="B1311" s="75"/>
      <c r="C1311" s="75"/>
      <c r="D1311" s="75"/>
      <c r="E1311" s="75"/>
      <c r="F1311" s="75"/>
      <c r="G1311" s="75"/>
      <c r="H1311" s="75"/>
      <c r="I1311" s="75"/>
      <c r="J1311" s="75"/>
      <c r="K1311" s="75"/>
      <c r="L1311" s="75"/>
      <c r="M1311" s="75"/>
      <c r="N1311" s="75"/>
    </row>
    <row r="1312" spans="1:14" x14ac:dyDescent="0.2">
      <c r="A1312" s="75"/>
      <c r="B1312" s="75"/>
      <c r="C1312" s="75"/>
      <c r="D1312" s="75"/>
      <c r="E1312" s="75"/>
      <c r="F1312" s="75"/>
      <c r="G1312" s="75"/>
      <c r="H1312" s="75"/>
      <c r="I1312" s="75"/>
      <c r="J1312" s="75"/>
      <c r="K1312" s="75"/>
      <c r="L1312" s="75"/>
      <c r="M1312" s="75"/>
      <c r="N1312" s="75"/>
    </row>
    <row r="1313" spans="1:14" x14ac:dyDescent="0.2">
      <c r="A1313" s="75"/>
      <c r="B1313" s="75"/>
      <c r="C1313" s="75"/>
      <c r="D1313" s="75"/>
      <c r="E1313" s="75"/>
      <c r="F1313" s="75"/>
      <c r="G1313" s="75"/>
      <c r="H1313" s="75"/>
      <c r="I1313" s="75"/>
      <c r="J1313" s="75"/>
      <c r="K1313" s="75"/>
      <c r="L1313" s="75"/>
      <c r="M1313" s="75"/>
      <c r="N1313" s="75"/>
    </row>
    <row r="1314" spans="1:14" x14ac:dyDescent="0.2">
      <c r="A1314" s="75"/>
      <c r="B1314" s="75"/>
      <c r="C1314" s="75"/>
      <c r="D1314" s="75"/>
      <c r="E1314" s="75"/>
      <c r="F1314" s="75"/>
      <c r="G1314" s="75"/>
      <c r="H1314" s="75"/>
      <c r="I1314" s="75"/>
      <c r="J1314" s="75"/>
      <c r="K1314" s="75"/>
      <c r="L1314" s="75"/>
      <c r="M1314" s="75"/>
      <c r="N1314" s="75"/>
    </row>
  </sheetData>
  <mergeCells count="25">
    <mergeCell ref="H12:H13"/>
    <mergeCell ref="I12:I13"/>
    <mergeCell ref="C80:D80"/>
    <mergeCell ref="F80:J80"/>
    <mergeCell ref="K80:M80"/>
    <mergeCell ref="E12:E13"/>
    <mergeCell ref="B28:C28"/>
    <mergeCell ref="C35:D35"/>
    <mergeCell ref="F35:J35"/>
    <mergeCell ref="S12:S13"/>
    <mergeCell ref="F12:F13"/>
    <mergeCell ref="D4:O6"/>
    <mergeCell ref="K35:M35"/>
    <mergeCell ref="A1:S1"/>
    <mergeCell ref="A2:S2"/>
    <mergeCell ref="A12:A13"/>
    <mergeCell ref="B12:B13"/>
    <mergeCell ref="C12:C13"/>
    <mergeCell ref="D12:D13"/>
    <mergeCell ref="Q12:Q13"/>
    <mergeCell ref="R12:R13"/>
    <mergeCell ref="D9:N9"/>
    <mergeCell ref="D10:N10"/>
    <mergeCell ref="P10:Q10"/>
    <mergeCell ref="G12:G13"/>
  </mergeCells>
  <phoneticPr fontId="2" type="noConversion"/>
  <printOptions horizontalCentered="1"/>
  <pageMargins left="0" right="0" top="0" bottom="0" header="0" footer="0"/>
  <pageSetup paperSize="9" scale="99" fitToHeight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tabColor indexed="10"/>
  </sheetPr>
  <dimension ref="A1:S1331"/>
  <sheetViews>
    <sheetView workbookViewId="0">
      <selection activeCell="A9" sqref="A9"/>
    </sheetView>
  </sheetViews>
  <sheetFormatPr defaultRowHeight="12.75" x14ac:dyDescent="0.2"/>
  <cols>
    <col min="1" max="1" width="3.85546875" style="80" customWidth="1"/>
    <col min="2" max="2" width="20.85546875" style="80" customWidth="1"/>
    <col min="3" max="3" width="9.5703125" style="80" customWidth="1"/>
    <col min="4" max="4" width="25.140625" style="80" customWidth="1"/>
    <col min="5" max="5" width="6.5703125" style="80" customWidth="1"/>
    <col min="6" max="6" width="5.140625" style="80" customWidth="1"/>
    <col min="7" max="7" width="6.140625" style="80" customWidth="1"/>
    <col min="8" max="8" width="8.85546875" style="80" customWidth="1"/>
    <col min="9" max="9" width="8.28515625" style="80" customWidth="1"/>
    <col min="10" max="10" width="9.42578125" style="80" customWidth="1"/>
    <col min="11" max="11" width="3.7109375" style="80" hidden="1" customWidth="1"/>
    <col min="12" max="14" width="7.7109375" style="80" hidden="1" customWidth="1"/>
    <col min="15" max="15" width="8.5703125" style="80" customWidth="1"/>
    <col min="16" max="16" width="6.28515625" style="80" customWidth="1"/>
    <col min="17" max="17" width="8.140625" style="80" customWidth="1"/>
  </cols>
  <sheetData>
    <row r="1" spans="1:19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9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</row>
    <row r="3" spans="1:19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9" ht="12.75" customHeight="1" x14ac:dyDescent="0.2">
      <c r="A4" s="45"/>
      <c r="B4" s="50"/>
      <c r="C4" s="432" t="s">
        <v>121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94"/>
      <c r="O4" s="94"/>
      <c r="P4" s="45"/>
    </row>
    <row r="5" spans="1:19" ht="15.75" customHeight="1" x14ac:dyDescent="0.2">
      <c r="A5" s="45" t="s">
        <v>11</v>
      </c>
      <c r="B5" s="50" t="s">
        <v>95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94"/>
      <c r="O5" s="48" t="s">
        <v>136</v>
      </c>
      <c r="P5" s="56"/>
      <c r="Q5" s="148"/>
    </row>
    <row r="6" spans="1:19" ht="12.75" customHeight="1" x14ac:dyDescent="0.2">
      <c r="A6" s="45" t="s">
        <v>12</v>
      </c>
      <c r="B6" s="50" t="s">
        <v>95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94"/>
      <c r="O6" s="50" t="s">
        <v>14</v>
      </c>
      <c r="P6" s="50" t="s">
        <v>128</v>
      </c>
      <c r="S6" s="26"/>
    </row>
    <row r="7" spans="1:19" ht="16.5" x14ac:dyDescent="0.2">
      <c r="A7" s="149" t="s">
        <v>13</v>
      </c>
      <c r="B7" s="50" t="s">
        <v>95</v>
      </c>
      <c r="C7" s="45"/>
      <c r="D7" s="150"/>
      <c r="E7" s="45"/>
      <c r="F7" s="45"/>
      <c r="G7" s="45"/>
      <c r="H7" s="45"/>
      <c r="I7" s="45"/>
      <c r="J7" s="45"/>
      <c r="K7" s="45"/>
      <c r="O7" s="50" t="s">
        <v>15</v>
      </c>
      <c r="S7" s="26"/>
    </row>
    <row r="8" spans="1:19" ht="16.5" x14ac:dyDescent="0.2">
      <c r="A8" s="149" t="s">
        <v>0</v>
      </c>
      <c r="B8" s="50" t="s">
        <v>1</v>
      </c>
      <c r="C8" s="45"/>
      <c r="D8" s="150"/>
      <c r="E8" s="45"/>
      <c r="F8" s="45"/>
      <c r="G8" s="45"/>
      <c r="H8" s="45"/>
      <c r="I8" s="45"/>
      <c r="J8" s="45"/>
      <c r="K8" s="45"/>
      <c r="O8" s="50"/>
      <c r="S8" s="26"/>
    </row>
    <row r="9" spans="1:19" ht="18.75" x14ac:dyDescent="0.2">
      <c r="A9" s="164" t="str">
        <f>Заголовки!A12</f>
        <v>г.Чебоксары, стадион "Олимпийский"</v>
      </c>
      <c r="B9" s="45"/>
      <c r="C9" s="45"/>
      <c r="D9" s="45"/>
      <c r="E9" s="54" t="s">
        <v>32</v>
      </c>
      <c r="F9" s="54"/>
      <c r="G9" s="54"/>
      <c r="I9" s="45"/>
      <c r="J9" s="45"/>
      <c r="L9" s="45"/>
      <c r="P9" s="55" t="s">
        <v>16</v>
      </c>
      <c r="S9" s="26"/>
    </row>
    <row r="10" spans="1:19" ht="30" customHeight="1" thickBot="1" x14ac:dyDescent="0.25">
      <c r="A10" s="145"/>
      <c r="B10" s="45"/>
      <c r="D10" s="151"/>
      <c r="E10" s="146" t="s">
        <v>122</v>
      </c>
      <c r="F10" s="146"/>
      <c r="G10" s="146"/>
      <c r="H10" s="151"/>
      <c r="I10" s="151"/>
      <c r="J10" s="151"/>
      <c r="K10" s="151"/>
      <c r="L10" s="151"/>
      <c r="M10" s="151"/>
      <c r="N10" s="151"/>
      <c r="O10" s="151"/>
    </row>
    <row r="11" spans="1:19" ht="13.5" thickBot="1" x14ac:dyDescent="0.25">
      <c r="A11" s="403" t="s">
        <v>40</v>
      </c>
      <c r="B11" s="403" t="s">
        <v>48</v>
      </c>
      <c r="C11" s="403" t="s">
        <v>38</v>
      </c>
      <c r="D11" s="403" t="s">
        <v>43</v>
      </c>
      <c r="E11" s="403" t="s">
        <v>4</v>
      </c>
      <c r="F11" s="434" t="s">
        <v>114</v>
      </c>
      <c r="G11" s="434" t="s">
        <v>115</v>
      </c>
      <c r="H11" s="418" t="s">
        <v>27</v>
      </c>
      <c r="I11" s="419"/>
      <c r="J11" s="419"/>
      <c r="K11" s="419"/>
      <c r="L11" s="419"/>
      <c r="M11" s="419"/>
      <c r="N11" s="420"/>
      <c r="O11" s="403" t="s">
        <v>5</v>
      </c>
      <c r="P11" s="427" t="s">
        <v>26</v>
      </c>
      <c r="Q11" s="427" t="s">
        <v>6</v>
      </c>
    </row>
    <row r="12" spans="1:19" ht="21.75" thickBot="1" x14ac:dyDescent="0.25">
      <c r="A12" s="415"/>
      <c r="B12" s="415"/>
      <c r="C12" s="415"/>
      <c r="D12" s="415"/>
      <c r="E12" s="415"/>
      <c r="F12" s="435"/>
      <c r="G12" s="435"/>
      <c r="H12" s="152" t="s">
        <v>7</v>
      </c>
      <c r="I12" s="152" t="s">
        <v>8</v>
      </c>
      <c r="J12" s="152" t="s">
        <v>9</v>
      </c>
      <c r="K12" s="153" t="s">
        <v>40</v>
      </c>
      <c r="L12" s="152" t="s">
        <v>17</v>
      </c>
      <c r="M12" s="152" t="s">
        <v>18</v>
      </c>
      <c r="N12" s="152" t="s">
        <v>19</v>
      </c>
      <c r="O12" s="415"/>
      <c r="P12" s="428"/>
      <c r="Q12" s="428"/>
    </row>
    <row r="13" spans="1:19" x14ac:dyDescent="0.2">
      <c r="A13" s="64" t="s">
        <v>7</v>
      </c>
      <c r="B13" s="95" t="e">
        <f>VLOOKUP($E13,#REF!,3,FALSE)</f>
        <v>#REF!</v>
      </c>
      <c r="C13" s="162" t="e">
        <f>VLOOKUP($E13,#REF!,4,FALSE)</f>
        <v>#REF!</v>
      </c>
      <c r="D13" s="95" t="e">
        <f>VLOOKUP($E13,#REF!,5,FALSE)</f>
        <v>#REF!</v>
      </c>
      <c r="E13" s="67"/>
      <c r="F13" s="79" t="e">
        <f>VLOOKUP($E13,#REF!,12,FALSE)</f>
        <v>#REF!</v>
      </c>
      <c r="G13" s="79" t="e">
        <f>VLOOKUP($E13,#REF!,13,FALSE)</f>
        <v>#REF!</v>
      </c>
      <c r="H13" s="67"/>
      <c r="I13" s="67"/>
      <c r="J13" s="67"/>
      <c r="K13" s="67"/>
      <c r="L13" s="154"/>
      <c r="M13" s="155"/>
      <c r="N13" s="155"/>
      <c r="O13" s="155"/>
      <c r="P13" s="155"/>
      <c r="Q13" s="69" t="e">
        <f>VLOOKUP($E13,#REF!,9,FALSE)</f>
        <v>#REF!</v>
      </c>
    </row>
    <row r="14" spans="1:19" x14ac:dyDescent="0.2">
      <c r="A14" s="67" t="s">
        <v>8</v>
      </c>
      <c r="B14" s="95" t="e">
        <f>VLOOKUP($E14,#REF!,3,FALSE)</f>
        <v>#REF!</v>
      </c>
      <c r="C14" s="162" t="e">
        <f>VLOOKUP($E14,#REF!,4,FALSE)</f>
        <v>#REF!</v>
      </c>
      <c r="D14" s="95" t="e">
        <f>VLOOKUP($E14,#REF!,5,FALSE)</f>
        <v>#REF!</v>
      </c>
      <c r="E14" s="67"/>
      <c r="F14" s="79" t="e">
        <f>VLOOKUP($E14,#REF!,12,FALSE)</f>
        <v>#REF!</v>
      </c>
      <c r="G14" s="79" t="e">
        <f>VLOOKUP($E14,#REF!,13,FALSE)</f>
        <v>#REF!</v>
      </c>
      <c r="H14" s="67"/>
      <c r="I14" s="67"/>
      <c r="J14" s="67"/>
      <c r="K14" s="67"/>
      <c r="L14" s="154"/>
      <c r="M14" s="155"/>
      <c r="N14" s="155"/>
      <c r="O14" s="155"/>
      <c r="P14" s="155"/>
      <c r="Q14" s="69" t="e">
        <f>VLOOKUP($E14,#REF!,9,FALSE)</f>
        <v>#REF!</v>
      </c>
    </row>
    <row r="15" spans="1:19" x14ac:dyDescent="0.2">
      <c r="A15" s="64" t="s">
        <v>9</v>
      </c>
      <c r="B15" s="95" t="e">
        <f>VLOOKUP($E15,#REF!,3,FALSE)</f>
        <v>#REF!</v>
      </c>
      <c r="C15" s="162" t="e">
        <f>VLOOKUP($E15,#REF!,4,FALSE)</f>
        <v>#REF!</v>
      </c>
      <c r="D15" s="95" t="e">
        <f>VLOOKUP($E15,#REF!,5,FALSE)</f>
        <v>#REF!</v>
      </c>
      <c r="E15" s="67"/>
      <c r="F15" s="79" t="e">
        <f>VLOOKUP($E15,#REF!,12,FALSE)</f>
        <v>#REF!</v>
      </c>
      <c r="G15" s="79" t="e">
        <f>VLOOKUP($E15,#REF!,13,FALSE)</f>
        <v>#REF!</v>
      </c>
      <c r="H15" s="67"/>
      <c r="I15" s="67"/>
      <c r="J15" s="67"/>
      <c r="K15" s="67"/>
      <c r="L15" s="154"/>
      <c r="M15" s="155"/>
      <c r="N15" s="155"/>
      <c r="O15" s="155"/>
      <c r="P15" s="155"/>
      <c r="Q15" s="69" t="e">
        <f>VLOOKUP($E15,#REF!,9,FALSE)</f>
        <v>#REF!</v>
      </c>
    </row>
    <row r="16" spans="1:19" x14ac:dyDescent="0.2">
      <c r="A16" s="67" t="s">
        <v>17</v>
      </c>
      <c r="B16" s="95" t="e">
        <f>VLOOKUP($E16,#REF!,3,FALSE)</f>
        <v>#REF!</v>
      </c>
      <c r="C16" s="162" t="e">
        <f>VLOOKUP($E16,#REF!,4,FALSE)</f>
        <v>#REF!</v>
      </c>
      <c r="D16" s="95" t="e">
        <f>VLOOKUP($E16,#REF!,5,FALSE)</f>
        <v>#REF!</v>
      </c>
      <c r="E16" s="67"/>
      <c r="F16" s="79" t="e">
        <f>VLOOKUP($E16,#REF!,12,FALSE)</f>
        <v>#REF!</v>
      </c>
      <c r="G16" s="79" t="e">
        <f>VLOOKUP($E16,#REF!,13,FALSE)</f>
        <v>#REF!</v>
      </c>
      <c r="H16" s="67"/>
      <c r="I16" s="67"/>
      <c r="J16" s="67"/>
      <c r="K16" s="67"/>
      <c r="L16" s="154"/>
      <c r="M16" s="155"/>
      <c r="N16" s="155"/>
      <c r="O16" s="155"/>
      <c r="P16" s="155"/>
      <c r="Q16" s="69" t="e">
        <f>VLOOKUP($E16,#REF!,9,FALSE)</f>
        <v>#REF!</v>
      </c>
    </row>
    <row r="17" spans="1:17" x14ac:dyDescent="0.2">
      <c r="A17" s="64" t="s">
        <v>18</v>
      </c>
      <c r="B17" s="95" t="e">
        <f>VLOOKUP($E17,#REF!,3,FALSE)</f>
        <v>#REF!</v>
      </c>
      <c r="C17" s="162" t="e">
        <f>VLOOKUP($E17,#REF!,4,FALSE)</f>
        <v>#REF!</v>
      </c>
      <c r="D17" s="95" t="e">
        <f>VLOOKUP($E17,#REF!,5,FALSE)</f>
        <v>#REF!</v>
      </c>
      <c r="E17" s="67"/>
      <c r="F17" s="79" t="e">
        <f>VLOOKUP($E17,#REF!,12,FALSE)</f>
        <v>#REF!</v>
      </c>
      <c r="G17" s="79" t="e">
        <f>VLOOKUP($E17,#REF!,13,FALSE)</f>
        <v>#REF!</v>
      </c>
      <c r="H17" s="67"/>
      <c r="I17" s="67"/>
      <c r="J17" s="67"/>
      <c r="K17" s="67"/>
      <c r="L17" s="154"/>
      <c r="M17" s="155"/>
      <c r="N17" s="155"/>
      <c r="O17" s="155"/>
      <c r="P17" s="155"/>
      <c r="Q17" s="69" t="e">
        <f>VLOOKUP($E17,#REF!,9,FALSE)</f>
        <v>#REF!</v>
      </c>
    </row>
    <row r="18" spans="1:17" x14ac:dyDescent="0.2">
      <c r="A18" s="67" t="s">
        <v>19</v>
      </c>
      <c r="B18" s="95" t="e">
        <f>VLOOKUP($E18,#REF!,3,FALSE)</f>
        <v>#REF!</v>
      </c>
      <c r="C18" s="162" t="e">
        <f>VLOOKUP($E18,#REF!,4,FALSE)</f>
        <v>#REF!</v>
      </c>
      <c r="D18" s="95" t="e">
        <f>VLOOKUP($E18,#REF!,5,FALSE)</f>
        <v>#REF!</v>
      </c>
      <c r="E18" s="67"/>
      <c r="F18" s="79" t="e">
        <f>VLOOKUP($E18,#REF!,12,FALSE)</f>
        <v>#REF!</v>
      </c>
      <c r="G18" s="79" t="e">
        <f>VLOOKUP($E18,#REF!,13,FALSE)</f>
        <v>#REF!</v>
      </c>
      <c r="H18" s="67"/>
      <c r="I18" s="67"/>
      <c r="J18" s="67"/>
      <c r="K18" s="67"/>
      <c r="L18" s="154"/>
      <c r="M18" s="155"/>
      <c r="N18" s="155"/>
      <c r="O18" s="155"/>
      <c r="P18" s="155"/>
      <c r="Q18" s="69" t="e">
        <f>VLOOKUP($E18,#REF!,9,FALSE)</f>
        <v>#REF!</v>
      </c>
    </row>
    <row r="19" spans="1:17" x14ac:dyDescent="0.2">
      <c r="A19" s="64" t="s">
        <v>20</v>
      </c>
      <c r="B19" s="95" t="e">
        <f>VLOOKUP($E19,#REF!,3,FALSE)</f>
        <v>#REF!</v>
      </c>
      <c r="C19" s="162" t="e">
        <f>VLOOKUP($E19,#REF!,4,FALSE)</f>
        <v>#REF!</v>
      </c>
      <c r="D19" s="95" t="e">
        <f>VLOOKUP($E19,#REF!,5,FALSE)</f>
        <v>#REF!</v>
      </c>
      <c r="E19" s="67"/>
      <c r="F19" s="79" t="e">
        <f>VLOOKUP($E19,#REF!,12,FALSE)</f>
        <v>#REF!</v>
      </c>
      <c r="G19" s="79" t="e">
        <f>VLOOKUP($E19,#REF!,13,FALSE)</f>
        <v>#REF!</v>
      </c>
      <c r="H19" s="67"/>
      <c r="I19" s="67"/>
      <c r="J19" s="67"/>
      <c r="K19" s="67"/>
      <c r="L19" s="154"/>
      <c r="M19" s="155"/>
      <c r="N19" s="155"/>
      <c r="O19" s="155"/>
      <c r="P19" s="155"/>
      <c r="Q19" s="69" t="e">
        <f>VLOOKUP($E19,#REF!,9,FALSE)</f>
        <v>#REF!</v>
      </c>
    </row>
    <row r="20" spans="1:17" x14ac:dyDescent="0.2">
      <c r="A20" s="64" t="s">
        <v>59</v>
      </c>
      <c r="B20" s="95" t="e">
        <f>VLOOKUP($E20,#REF!,3,FALSE)</f>
        <v>#REF!</v>
      </c>
      <c r="C20" s="162" t="e">
        <f>VLOOKUP($E20,#REF!,4,FALSE)</f>
        <v>#REF!</v>
      </c>
      <c r="D20" s="95" t="e">
        <f>VLOOKUP($E20,#REF!,5,FALSE)</f>
        <v>#REF!</v>
      </c>
      <c r="E20" s="67"/>
      <c r="F20" s="79" t="e">
        <f>VLOOKUP($E20,#REF!,12,FALSE)</f>
        <v>#REF!</v>
      </c>
      <c r="G20" s="79" t="e">
        <f>VLOOKUP($E20,#REF!,13,FALSE)</f>
        <v>#REF!</v>
      </c>
      <c r="H20" s="67"/>
      <c r="I20" s="67"/>
      <c r="J20" s="67"/>
      <c r="K20" s="67"/>
      <c r="L20" s="154"/>
      <c r="M20" s="155"/>
      <c r="N20" s="155"/>
      <c r="O20" s="155"/>
      <c r="P20" s="155"/>
      <c r="Q20" s="69" t="e">
        <f>VLOOKUP($E20,#REF!,9,FALSE)</f>
        <v>#REF!</v>
      </c>
    </row>
    <row r="21" spans="1:17" x14ac:dyDescent="0.2">
      <c r="A21" s="67" t="s">
        <v>66</v>
      </c>
      <c r="B21" s="95" t="e">
        <f>VLOOKUP($E21,#REF!,3,FALSE)</f>
        <v>#REF!</v>
      </c>
      <c r="C21" s="162" t="e">
        <f>VLOOKUP($E21,#REF!,4,FALSE)</f>
        <v>#REF!</v>
      </c>
      <c r="D21" s="95" t="e">
        <f>VLOOKUP($E21,#REF!,5,FALSE)</f>
        <v>#REF!</v>
      </c>
      <c r="E21" s="67"/>
      <c r="F21" s="79" t="e">
        <f>VLOOKUP($E21,#REF!,12,FALSE)</f>
        <v>#REF!</v>
      </c>
      <c r="G21" s="79" t="e">
        <f>VLOOKUP($E21,#REF!,13,FALSE)</f>
        <v>#REF!</v>
      </c>
      <c r="H21" s="67"/>
      <c r="I21" s="67"/>
      <c r="J21" s="67"/>
      <c r="K21" s="67"/>
      <c r="L21" s="154"/>
      <c r="M21" s="155"/>
      <c r="N21" s="155"/>
      <c r="O21" s="155"/>
      <c r="P21" s="155"/>
      <c r="Q21" s="69" t="e">
        <f>VLOOKUP($E21,#REF!,9,FALSE)</f>
        <v>#REF!</v>
      </c>
    </row>
    <row r="22" spans="1:17" x14ac:dyDescent="0.2">
      <c r="A22" s="64" t="s">
        <v>65</v>
      </c>
      <c r="B22" s="95" t="e">
        <f>VLOOKUP($E22,#REF!,3,FALSE)</f>
        <v>#REF!</v>
      </c>
      <c r="C22" s="162" t="e">
        <f>VLOOKUP($E22,#REF!,4,FALSE)</f>
        <v>#REF!</v>
      </c>
      <c r="D22" s="95" t="e">
        <f>VLOOKUP($E22,#REF!,5,FALSE)</f>
        <v>#REF!</v>
      </c>
      <c r="E22" s="67"/>
      <c r="F22" s="79" t="e">
        <f>VLOOKUP($E22,#REF!,12,FALSE)</f>
        <v>#REF!</v>
      </c>
      <c r="G22" s="79" t="e">
        <f>VLOOKUP($E22,#REF!,13,FALSE)</f>
        <v>#REF!</v>
      </c>
      <c r="H22" s="67"/>
      <c r="I22" s="67"/>
      <c r="J22" s="67"/>
      <c r="K22" s="67"/>
      <c r="L22" s="154"/>
      <c r="M22" s="155"/>
      <c r="N22" s="155"/>
      <c r="O22" s="155"/>
      <c r="P22" s="155"/>
      <c r="Q22" s="69" t="e">
        <f>VLOOKUP($E22,#REF!,9,FALSE)</f>
        <v>#REF!</v>
      </c>
    </row>
    <row r="23" spans="1:17" x14ac:dyDescent="0.2">
      <c r="A23" s="64" t="s">
        <v>64</v>
      </c>
      <c r="B23" s="95" t="e">
        <f>VLOOKUP($E23,#REF!,3,FALSE)</f>
        <v>#REF!</v>
      </c>
      <c r="C23" s="162" t="e">
        <f>VLOOKUP($E23,#REF!,4,FALSE)</f>
        <v>#REF!</v>
      </c>
      <c r="D23" s="95" t="e">
        <f>VLOOKUP($E23,#REF!,5,FALSE)</f>
        <v>#REF!</v>
      </c>
      <c r="E23" s="67"/>
      <c r="F23" s="79" t="e">
        <f>VLOOKUP($E23,#REF!,12,FALSE)</f>
        <v>#REF!</v>
      </c>
      <c r="G23" s="79" t="e">
        <f>VLOOKUP($E23,#REF!,13,FALSE)</f>
        <v>#REF!</v>
      </c>
      <c r="H23" s="67"/>
      <c r="I23" s="67"/>
      <c r="J23" s="67"/>
      <c r="K23" s="67"/>
      <c r="L23" s="154"/>
      <c r="M23" s="155"/>
      <c r="N23" s="155"/>
      <c r="O23" s="155"/>
      <c r="P23" s="155"/>
      <c r="Q23" s="69" t="e">
        <f>VLOOKUP($E23,#REF!,9,FALSE)</f>
        <v>#REF!</v>
      </c>
    </row>
    <row r="24" spans="1:17" x14ac:dyDescent="0.2">
      <c r="A24" s="67" t="s">
        <v>63</v>
      </c>
      <c r="B24" s="95" t="e">
        <f>VLOOKUP($E24,#REF!,3,FALSE)</f>
        <v>#REF!</v>
      </c>
      <c r="C24" s="162" t="e">
        <f>VLOOKUP($E24,#REF!,4,FALSE)</f>
        <v>#REF!</v>
      </c>
      <c r="D24" s="95" t="e">
        <f>VLOOKUP($E24,#REF!,5,FALSE)</f>
        <v>#REF!</v>
      </c>
      <c r="E24" s="67"/>
      <c r="F24" s="79" t="e">
        <f>VLOOKUP($E24,#REF!,12,FALSE)</f>
        <v>#REF!</v>
      </c>
      <c r="G24" s="79" t="e">
        <f>VLOOKUP($E24,#REF!,13,FALSE)</f>
        <v>#REF!</v>
      </c>
      <c r="H24" s="67"/>
      <c r="I24" s="67"/>
      <c r="J24" s="67"/>
      <c r="K24" s="67"/>
      <c r="L24" s="154"/>
      <c r="M24" s="155"/>
      <c r="N24" s="155"/>
      <c r="O24" s="155"/>
      <c r="P24" s="155"/>
      <c r="Q24" s="69" t="e">
        <f>VLOOKUP($E24,#REF!,9,FALSE)</f>
        <v>#REF!</v>
      </c>
    </row>
    <row r="25" spans="1:17" x14ac:dyDescent="0.2">
      <c r="A25" s="64" t="s">
        <v>62</v>
      </c>
      <c r="B25" s="95" t="e">
        <f>VLOOKUP($E25,#REF!,3,FALSE)</f>
        <v>#REF!</v>
      </c>
      <c r="C25" s="162" t="e">
        <f>VLOOKUP($E25,#REF!,4,FALSE)</f>
        <v>#REF!</v>
      </c>
      <c r="D25" s="95" t="e">
        <f>VLOOKUP($E25,#REF!,5,FALSE)</f>
        <v>#REF!</v>
      </c>
      <c r="E25" s="67"/>
      <c r="F25" s="79" t="e">
        <f>VLOOKUP($E25,#REF!,12,FALSE)</f>
        <v>#REF!</v>
      </c>
      <c r="G25" s="79" t="e">
        <f>VLOOKUP($E25,#REF!,13,FALSE)</f>
        <v>#REF!</v>
      </c>
      <c r="H25" s="67"/>
      <c r="I25" s="67"/>
      <c r="J25" s="67"/>
      <c r="K25" s="67"/>
      <c r="L25" s="154"/>
      <c r="M25" s="155"/>
      <c r="N25" s="155"/>
      <c r="O25" s="155"/>
      <c r="P25" s="155"/>
      <c r="Q25" s="69" t="e">
        <f>VLOOKUP($E25,#REF!,9,FALSE)</f>
        <v>#REF!</v>
      </c>
    </row>
    <row r="26" spans="1:17" x14ac:dyDescent="0.2">
      <c r="A26" s="64" t="s">
        <v>61</v>
      </c>
      <c r="B26" s="95" t="e">
        <f>VLOOKUP($E26,#REF!,3,FALSE)</f>
        <v>#REF!</v>
      </c>
      <c r="C26" s="162" t="e">
        <f>VLOOKUP($E26,#REF!,4,FALSE)</f>
        <v>#REF!</v>
      </c>
      <c r="D26" s="95" t="e">
        <f>VLOOKUP($E26,#REF!,5,FALSE)</f>
        <v>#REF!</v>
      </c>
      <c r="E26" s="67"/>
      <c r="F26" s="79" t="e">
        <f>VLOOKUP($E26,#REF!,12,FALSE)</f>
        <v>#REF!</v>
      </c>
      <c r="G26" s="79" t="e">
        <f>VLOOKUP($E26,#REF!,13,FALSE)</f>
        <v>#REF!</v>
      </c>
      <c r="H26" s="67"/>
      <c r="I26" s="67"/>
      <c r="J26" s="67"/>
      <c r="K26" s="67"/>
      <c r="L26" s="154"/>
      <c r="M26" s="155"/>
      <c r="N26" s="155"/>
      <c r="O26" s="155"/>
      <c r="P26" s="155"/>
      <c r="Q26" s="69" t="e">
        <f>VLOOKUP($E26,#REF!,9,FALSE)</f>
        <v>#REF!</v>
      </c>
    </row>
    <row r="27" spans="1:17" x14ac:dyDescent="0.2">
      <c r="A27" s="67" t="s">
        <v>60</v>
      </c>
      <c r="B27" s="95" t="e">
        <f>VLOOKUP($E27,#REF!,3,FALSE)</f>
        <v>#REF!</v>
      </c>
      <c r="C27" s="162" t="e">
        <f>VLOOKUP($E27,#REF!,4,FALSE)</f>
        <v>#REF!</v>
      </c>
      <c r="D27" s="95" t="e">
        <f>VLOOKUP($E27,#REF!,5,FALSE)</f>
        <v>#REF!</v>
      </c>
      <c r="E27" s="67"/>
      <c r="F27" s="79" t="e">
        <f>VLOOKUP($E27,#REF!,12,FALSE)</f>
        <v>#REF!</v>
      </c>
      <c r="G27" s="79" t="e">
        <f>VLOOKUP($E27,#REF!,13,FALSE)</f>
        <v>#REF!</v>
      </c>
      <c r="H27" s="67"/>
      <c r="I27" s="67"/>
      <c r="J27" s="67"/>
      <c r="K27" s="67"/>
      <c r="L27" s="154"/>
      <c r="M27" s="155"/>
      <c r="N27" s="155"/>
      <c r="O27" s="155"/>
      <c r="P27" s="155"/>
      <c r="Q27" s="69" t="e">
        <f>VLOOKUP($E27,#REF!,9,FALSE)</f>
        <v>#REF!</v>
      </c>
    </row>
    <row r="28" spans="1:17" x14ac:dyDescent="0.2">
      <c r="A28" s="64" t="s">
        <v>67</v>
      </c>
      <c r="B28" s="95" t="e">
        <f>VLOOKUP($E28,#REF!,3,FALSE)</f>
        <v>#REF!</v>
      </c>
      <c r="C28" s="162" t="e">
        <f>VLOOKUP($E28,#REF!,4,FALSE)</f>
        <v>#REF!</v>
      </c>
      <c r="D28" s="95" t="e">
        <f>VLOOKUP($E28,#REF!,5,FALSE)</f>
        <v>#REF!</v>
      </c>
      <c r="E28" s="67"/>
      <c r="F28" s="79" t="e">
        <f>VLOOKUP($E28,#REF!,12,FALSE)</f>
        <v>#REF!</v>
      </c>
      <c r="G28" s="79" t="e">
        <f>VLOOKUP($E28,#REF!,13,FALSE)</f>
        <v>#REF!</v>
      </c>
      <c r="H28" s="67"/>
      <c r="I28" s="67"/>
      <c r="J28" s="67"/>
      <c r="K28" s="67"/>
      <c r="L28" s="154"/>
      <c r="M28" s="155"/>
      <c r="N28" s="155"/>
      <c r="O28" s="155"/>
      <c r="P28" s="155"/>
      <c r="Q28" s="69" t="e">
        <f>VLOOKUP($E28,#REF!,9,FALSE)</f>
        <v>#REF!</v>
      </c>
    </row>
    <row r="29" spans="1:17" x14ac:dyDescent="0.2">
      <c r="A29" s="64" t="s">
        <v>68</v>
      </c>
      <c r="B29" s="95" t="e">
        <f>VLOOKUP($E29,#REF!,3,FALSE)</f>
        <v>#REF!</v>
      </c>
      <c r="C29" s="162" t="e">
        <f>VLOOKUP($E29,#REF!,4,FALSE)</f>
        <v>#REF!</v>
      </c>
      <c r="D29" s="95" t="e">
        <f>VLOOKUP($E29,#REF!,5,FALSE)</f>
        <v>#REF!</v>
      </c>
      <c r="E29" s="67"/>
      <c r="F29" s="79" t="e">
        <f>VLOOKUP($E29,#REF!,12,FALSE)</f>
        <v>#REF!</v>
      </c>
      <c r="G29" s="79" t="e">
        <f>VLOOKUP($E29,#REF!,13,FALSE)</f>
        <v>#REF!</v>
      </c>
      <c r="H29" s="67"/>
      <c r="I29" s="67"/>
      <c r="J29" s="67"/>
      <c r="K29" s="67"/>
      <c r="L29" s="154"/>
      <c r="M29" s="155"/>
      <c r="N29" s="155"/>
      <c r="O29" s="155"/>
      <c r="P29" s="155"/>
      <c r="Q29" s="69" t="e">
        <f>VLOOKUP($E29,#REF!,9,FALSE)</f>
        <v>#REF!</v>
      </c>
    </row>
    <row r="30" spans="1:17" x14ac:dyDescent="0.2">
      <c r="A30" s="64" t="s">
        <v>69</v>
      </c>
      <c r="B30" s="95" t="e">
        <f>VLOOKUP($E30,#REF!,3,FALSE)</f>
        <v>#REF!</v>
      </c>
      <c r="C30" s="162" t="e">
        <f>VLOOKUP($E30,#REF!,4,FALSE)</f>
        <v>#REF!</v>
      </c>
      <c r="D30" s="95" t="e">
        <f>VLOOKUP($E30,#REF!,5,FALSE)</f>
        <v>#REF!</v>
      </c>
      <c r="E30" s="67"/>
      <c r="F30" s="79" t="e">
        <f>VLOOKUP($E30,#REF!,12,FALSE)</f>
        <v>#REF!</v>
      </c>
      <c r="G30" s="79" t="e">
        <f>VLOOKUP($E30,#REF!,13,FALSE)</f>
        <v>#REF!</v>
      </c>
      <c r="H30" s="67"/>
      <c r="I30" s="67"/>
      <c r="J30" s="67"/>
      <c r="K30" s="67"/>
      <c r="L30" s="154"/>
      <c r="M30" s="155"/>
      <c r="N30" s="155"/>
      <c r="O30" s="155"/>
      <c r="P30" s="155"/>
      <c r="Q30" s="69" t="e">
        <f>VLOOKUP($E30,#REF!,9,FALSE)</f>
        <v>#REF!</v>
      </c>
    </row>
    <row r="31" spans="1:17" x14ac:dyDescent="0.2">
      <c r="A31" s="64" t="s">
        <v>70</v>
      </c>
      <c r="B31" s="95" t="e">
        <f>VLOOKUP($E31,#REF!,3,FALSE)</f>
        <v>#REF!</v>
      </c>
      <c r="C31" s="162" t="e">
        <f>VLOOKUP($E31,#REF!,4,FALSE)</f>
        <v>#REF!</v>
      </c>
      <c r="D31" s="95" t="e">
        <f>VLOOKUP($E31,#REF!,5,FALSE)</f>
        <v>#REF!</v>
      </c>
      <c r="E31" s="67"/>
      <c r="F31" s="79" t="e">
        <f>VLOOKUP($E31,#REF!,12,FALSE)</f>
        <v>#REF!</v>
      </c>
      <c r="G31" s="79" t="e">
        <f>VLOOKUP($E31,#REF!,13,FALSE)</f>
        <v>#REF!</v>
      </c>
      <c r="H31" s="67"/>
      <c r="I31" s="67"/>
      <c r="J31" s="67"/>
      <c r="K31" s="67"/>
      <c r="L31" s="154"/>
      <c r="M31" s="155"/>
      <c r="N31" s="155"/>
      <c r="O31" s="155"/>
      <c r="P31" s="155"/>
      <c r="Q31" s="69" t="e">
        <f>VLOOKUP($E31,#REF!,9,FALSE)</f>
        <v>#REF!</v>
      </c>
    </row>
    <row r="32" spans="1:17" x14ac:dyDescent="0.2">
      <c r="A32" s="74"/>
      <c r="B32" s="77"/>
      <c r="C32" s="38"/>
      <c r="D32" s="77"/>
      <c r="E32" s="74"/>
      <c r="F32" s="74"/>
      <c r="G32" s="74"/>
      <c r="H32" s="74"/>
      <c r="I32" s="74"/>
      <c r="J32" s="74"/>
      <c r="K32" s="74"/>
      <c r="L32" s="90"/>
      <c r="M32" s="37"/>
      <c r="N32" s="37"/>
      <c r="O32" s="37"/>
      <c r="P32" s="37"/>
      <c r="Q32" s="103"/>
    </row>
    <row r="33" spans="1:17" x14ac:dyDescent="0.2">
      <c r="A33" s="74"/>
      <c r="B33" s="111" t="s">
        <v>113</v>
      </c>
      <c r="C33" s="38"/>
      <c r="D33" s="111" t="s">
        <v>34</v>
      </c>
      <c r="E33" s="74"/>
      <c r="F33" s="74"/>
      <c r="G33" s="74"/>
      <c r="H33" s="74"/>
      <c r="I33" s="111" t="s">
        <v>49</v>
      </c>
      <c r="J33" s="74"/>
      <c r="K33" s="74"/>
      <c r="L33" s="90"/>
      <c r="M33" s="111" t="s">
        <v>35</v>
      </c>
      <c r="N33" s="37"/>
      <c r="O33" s="37"/>
      <c r="P33" s="37"/>
      <c r="Q33" s="103"/>
    </row>
    <row r="34" spans="1:17" x14ac:dyDescent="0.2">
      <c r="A34" s="74"/>
      <c r="B34" s="77"/>
      <c r="C34" s="38"/>
      <c r="D34" s="77"/>
      <c r="E34" s="74"/>
      <c r="F34" s="74"/>
      <c r="G34" s="74"/>
      <c r="H34" s="74"/>
      <c r="I34" s="74"/>
      <c r="J34" s="74"/>
      <c r="K34" s="74"/>
      <c r="L34" s="90"/>
      <c r="M34" s="37"/>
      <c r="N34" s="37"/>
      <c r="O34" s="37"/>
      <c r="P34" s="37"/>
      <c r="Q34" s="103"/>
    </row>
    <row r="35" spans="1:17" x14ac:dyDescent="0.2">
      <c r="A35" s="74"/>
      <c r="Q35" s="103"/>
    </row>
    <row r="36" spans="1:17" ht="18.75" x14ac:dyDescent="0.2">
      <c r="A36" s="86"/>
      <c r="B36" s="87"/>
      <c r="C36" s="87"/>
      <c r="D36" s="87"/>
      <c r="E36" s="87"/>
      <c r="F36" s="87"/>
      <c r="G36" s="87"/>
      <c r="H36" s="88"/>
      <c r="I36" s="87"/>
      <c r="J36" s="87"/>
      <c r="K36" s="83"/>
      <c r="L36" s="87"/>
      <c r="M36" s="83"/>
      <c r="N36" s="83"/>
      <c r="O36" s="83"/>
      <c r="P36" s="156"/>
      <c r="Q36" s="103"/>
    </row>
    <row r="37" spans="1:17" x14ac:dyDescent="0.2">
      <c r="A37" s="157"/>
      <c r="B37" s="87"/>
      <c r="C37" s="87"/>
      <c r="D37" s="87"/>
      <c r="E37" s="83"/>
      <c r="F37" s="83"/>
      <c r="G37" s="83"/>
      <c r="H37" s="87"/>
      <c r="I37" s="87"/>
      <c r="J37" s="83"/>
      <c r="K37" s="83"/>
      <c r="L37" s="87"/>
      <c r="M37" s="83"/>
      <c r="N37" s="83"/>
      <c r="O37" s="83"/>
      <c r="P37" s="42"/>
      <c r="Q37" s="103"/>
    </row>
    <row r="38" spans="1:17" ht="14.25" x14ac:dyDescent="0.2">
      <c r="A38" s="158"/>
      <c r="B38" s="34"/>
      <c r="C38" s="34"/>
      <c r="D38" s="34"/>
      <c r="E38" s="34"/>
      <c r="F38" s="34"/>
      <c r="G38" s="34"/>
      <c r="H38" s="34"/>
      <c r="I38" s="159"/>
      <c r="J38" s="34"/>
      <c r="K38" s="160"/>
      <c r="L38" s="161"/>
      <c r="M38" s="34"/>
      <c r="N38" s="34"/>
      <c r="O38" s="34"/>
      <c r="P38" s="41"/>
      <c r="Q38" s="103"/>
    </row>
    <row r="39" spans="1:17" x14ac:dyDescent="0.2">
      <c r="A39" s="158"/>
      <c r="B39" s="34"/>
      <c r="C39" s="34"/>
      <c r="D39" s="34"/>
      <c r="E39" s="34"/>
      <c r="F39" s="34"/>
      <c r="G39" s="34"/>
      <c r="H39" s="41"/>
      <c r="I39" s="41"/>
      <c r="J39" s="41"/>
      <c r="K39" s="34"/>
      <c r="L39" s="41"/>
      <c r="M39" s="41"/>
      <c r="N39" s="41"/>
      <c r="O39" s="34"/>
      <c r="P39" s="41"/>
      <c r="Q39" s="103"/>
    </row>
    <row r="40" spans="1:17" x14ac:dyDescent="0.2">
      <c r="A40" s="74"/>
      <c r="B40" s="90"/>
      <c r="C40" s="78"/>
      <c r="D40" s="90"/>
      <c r="E40" s="74"/>
      <c r="F40" s="74"/>
      <c r="G40" s="74"/>
      <c r="H40" s="74"/>
      <c r="I40" s="74"/>
      <c r="J40" s="74"/>
      <c r="K40" s="74"/>
      <c r="L40" s="90"/>
      <c r="M40" s="83"/>
      <c r="N40" s="83"/>
      <c r="O40" s="83"/>
      <c r="P40" s="83"/>
      <c r="Q40" s="103"/>
    </row>
    <row r="41" spans="1:17" x14ac:dyDescent="0.2">
      <c r="A41" s="74"/>
      <c r="B41" s="90"/>
      <c r="C41" s="78"/>
      <c r="D41" s="90"/>
      <c r="E41" s="74"/>
      <c r="F41" s="74"/>
      <c r="G41" s="74"/>
      <c r="H41" s="74"/>
      <c r="I41" s="74"/>
      <c r="J41" s="74"/>
      <c r="K41" s="74"/>
      <c r="L41" s="90"/>
      <c r="M41" s="83"/>
      <c r="N41" s="83"/>
      <c r="O41" s="83"/>
      <c r="P41" s="83"/>
      <c r="Q41" s="103"/>
    </row>
    <row r="42" spans="1:17" x14ac:dyDescent="0.2">
      <c r="A42" s="74"/>
      <c r="B42" s="90"/>
      <c r="C42" s="78"/>
      <c r="D42" s="90"/>
      <c r="E42" s="74"/>
      <c r="F42" s="74"/>
      <c r="G42" s="74"/>
      <c r="H42" s="74"/>
      <c r="I42" s="74"/>
      <c r="J42" s="74"/>
      <c r="K42" s="74"/>
      <c r="L42" s="90"/>
      <c r="M42" s="83"/>
      <c r="N42" s="83"/>
      <c r="O42" s="83"/>
      <c r="P42" s="83"/>
      <c r="Q42" s="103"/>
    </row>
    <row r="43" spans="1:17" x14ac:dyDescent="0.2">
      <c r="A43" s="74"/>
      <c r="B43" s="90"/>
      <c r="C43" s="78"/>
      <c r="D43" s="90"/>
      <c r="E43" s="74"/>
      <c r="F43" s="74"/>
      <c r="G43" s="74"/>
      <c r="H43" s="74"/>
      <c r="I43" s="74"/>
      <c r="J43" s="74"/>
      <c r="K43" s="74"/>
      <c r="L43" s="90"/>
      <c r="M43" s="83"/>
      <c r="N43" s="83"/>
      <c r="O43" s="83"/>
      <c r="P43" s="83"/>
      <c r="Q43" s="78"/>
    </row>
    <row r="44" spans="1:17" x14ac:dyDescent="0.2">
      <c r="A44" s="74"/>
      <c r="B44" s="90"/>
      <c r="C44" s="78"/>
      <c r="D44" s="90"/>
      <c r="E44" s="74"/>
      <c r="F44" s="74"/>
      <c r="G44" s="74"/>
      <c r="H44" s="74"/>
      <c r="I44" s="74"/>
      <c r="J44" s="74"/>
      <c r="K44" s="74"/>
      <c r="L44" s="90"/>
      <c r="M44" s="83"/>
      <c r="N44" s="83"/>
      <c r="O44" s="83"/>
      <c r="P44" s="83"/>
      <c r="Q44" s="78"/>
    </row>
    <row r="45" spans="1:17" x14ac:dyDescent="0.2">
      <c r="A45" s="74"/>
      <c r="B45" s="90"/>
      <c r="C45" s="78"/>
      <c r="D45" s="90"/>
      <c r="E45" s="74"/>
      <c r="F45" s="74"/>
      <c r="G45" s="74"/>
      <c r="H45" s="74"/>
      <c r="I45" s="74"/>
      <c r="J45" s="74"/>
      <c r="K45" s="74"/>
      <c r="L45" s="90"/>
      <c r="M45" s="83"/>
      <c r="N45" s="83"/>
      <c r="O45" s="83"/>
      <c r="P45" s="83"/>
      <c r="Q45" s="78"/>
    </row>
    <row r="46" spans="1:17" x14ac:dyDescent="0.2">
      <c r="A46" s="74"/>
      <c r="B46" s="90"/>
      <c r="C46" s="78"/>
      <c r="D46" s="90"/>
      <c r="E46" s="74"/>
      <c r="F46" s="74"/>
      <c r="G46" s="74"/>
      <c r="H46" s="74"/>
      <c r="I46" s="74"/>
      <c r="J46" s="74"/>
      <c r="K46" s="74"/>
      <c r="L46" s="90"/>
      <c r="M46" s="83"/>
      <c r="N46" s="83"/>
      <c r="O46" s="83"/>
      <c r="P46" s="83"/>
      <c r="Q46" s="78"/>
    </row>
    <row r="47" spans="1:17" x14ac:dyDescent="0.2">
      <c r="A47" s="74"/>
      <c r="B47" s="90"/>
      <c r="C47" s="78"/>
      <c r="D47" s="90"/>
      <c r="E47" s="74"/>
      <c r="F47" s="74"/>
      <c r="G47" s="74"/>
      <c r="H47" s="74"/>
      <c r="I47" s="74"/>
      <c r="J47" s="74"/>
      <c r="K47" s="74"/>
      <c r="L47" s="90"/>
      <c r="M47" s="83"/>
      <c r="N47" s="83"/>
      <c r="O47" s="83"/>
      <c r="P47" s="83"/>
      <c r="Q47" s="78"/>
    </row>
    <row r="48" spans="1:17" x14ac:dyDescent="0.2">
      <c r="A48" s="74"/>
      <c r="B48" s="90"/>
      <c r="C48" s="78"/>
      <c r="D48" s="90"/>
      <c r="E48" s="74"/>
      <c r="F48" s="74"/>
      <c r="G48" s="74"/>
      <c r="H48" s="74"/>
      <c r="I48" s="74"/>
      <c r="J48" s="74"/>
      <c r="K48" s="74"/>
      <c r="L48" s="90"/>
      <c r="M48" s="83"/>
      <c r="N48" s="83"/>
      <c r="O48" s="83"/>
      <c r="P48" s="83"/>
      <c r="Q48" s="78"/>
    </row>
    <row r="49" spans="1:17" x14ac:dyDescent="0.2">
      <c r="A49" s="74"/>
      <c r="B49" s="90"/>
      <c r="C49" s="78"/>
      <c r="D49" s="90"/>
      <c r="E49" s="74"/>
      <c r="F49" s="74"/>
      <c r="G49" s="74"/>
      <c r="H49" s="74"/>
      <c r="I49" s="74"/>
      <c r="J49" s="74"/>
      <c r="K49" s="74"/>
      <c r="L49" s="90"/>
      <c r="M49" s="83"/>
      <c r="N49" s="83"/>
      <c r="O49" s="83"/>
      <c r="P49" s="83"/>
      <c r="Q49" s="78"/>
    </row>
    <row r="50" spans="1:17" x14ac:dyDescent="0.2">
      <c r="A50" s="74"/>
      <c r="B50" s="90"/>
      <c r="C50" s="78"/>
      <c r="D50" s="90"/>
      <c r="E50" s="74"/>
      <c r="F50" s="74"/>
      <c r="G50" s="74"/>
      <c r="H50" s="74"/>
      <c r="I50" s="74"/>
      <c r="J50" s="74"/>
      <c r="K50" s="74"/>
      <c r="L50" s="90"/>
      <c r="M50" s="83"/>
      <c r="N50" s="83"/>
      <c r="O50" s="83"/>
      <c r="P50" s="83"/>
      <c r="Q50" s="78"/>
    </row>
    <row r="51" spans="1:17" x14ac:dyDescent="0.2">
      <c r="A51" s="74"/>
      <c r="B51" s="111"/>
      <c r="C51" s="81"/>
      <c r="D51" s="111"/>
      <c r="E51" s="74"/>
      <c r="F51" s="74"/>
      <c r="G51" s="74"/>
      <c r="H51" s="74"/>
      <c r="I51" s="74"/>
      <c r="J51" s="74"/>
      <c r="K51" s="74"/>
      <c r="L51" s="90"/>
      <c r="M51" s="37"/>
      <c r="N51" s="37"/>
      <c r="O51" s="37"/>
      <c r="P51" s="37"/>
      <c r="Q51" s="81"/>
    </row>
    <row r="52" spans="1:17" x14ac:dyDescent="0.2">
      <c r="E52" s="37"/>
      <c r="F52" s="37"/>
      <c r="G52" s="37"/>
      <c r="H52" s="74"/>
      <c r="I52" s="74"/>
      <c r="J52" s="74"/>
      <c r="K52" s="74"/>
      <c r="L52" s="90"/>
      <c r="M52" s="37"/>
      <c r="N52" s="37"/>
      <c r="O52" s="37"/>
      <c r="P52" s="37"/>
      <c r="Q52" s="81"/>
    </row>
    <row r="53" spans="1:17" x14ac:dyDescent="0.2">
      <c r="A53" s="74"/>
      <c r="B53" s="111"/>
      <c r="C53" s="81"/>
      <c r="D53" s="111"/>
      <c r="E53" s="74"/>
      <c r="F53" s="74"/>
      <c r="G53" s="74"/>
      <c r="H53" s="74"/>
      <c r="I53" s="74"/>
      <c r="J53" s="74"/>
      <c r="K53" s="74"/>
      <c r="L53" s="90"/>
      <c r="M53" s="37"/>
      <c r="N53" s="37"/>
      <c r="O53" s="37"/>
      <c r="P53" s="37"/>
      <c r="Q53" s="81"/>
    </row>
    <row r="54" spans="1:17" x14ac:dyDescent="0.2">
      <c r="A54" s="74"/>
      <c r="B54" s="111"/>
      <c r="C54" s="81"/>
      <c r="D54" s="111"/>
      <c r="E54" s="74"/>
      <c r="F54" s="74"/>
      <c r="G54" s="74"/>
      <c r="H54" s="74"/>
      <c r="I54" s="74"/>
      <c r="J54" s="74"/>
      <c r="K54" s="74"/>
      <c r="L54" s="90"/>
      <c r="M54" s="37"/>
      <c r="N54" s="37"/>
      <c r="O54" s="37"/>
      <c r="P54" s="37"/>
      <c r="Q54" s="81"/>
    </row>
    <row r="55" spans="1:17" x14ac:dyDescent="0.2">
      <c r="C55" s="111"/>
      <c r="E55" s="74"/>
      <c r="F55" s="74"/>
      <c r="G55" s="74"/>
      <c r="H55" s="74"/>
      <c r="I55" s="74"/>
      <c r="J55" s="74"/>
      <c r="K55" s="74"/>
      <c r="L55" s="90"/>
      <c r="M55" s="37"/>
      <c r="N55" s="37"/>
      <c r="O55" s="37"/>
      <c r="P55" s="37"/>
      <c r="Q55" s="81"/>
    </row>
    <row r="56" spans="1:17" x14ac:dyDescent="0.2">
      <c r="C56" s="111"/>
      <c r="E56" s="74"/>
      <c r="F56" s="74"/>
      <c r="G56" s="74"/>
      <c r="H56" s="74"/>
      <c r="I56" s="74"/>
      <c r="J56" s="74"/>
      <c r="K56" s="74"/>
      <c r="L56" s="90"/>
      <c r="M56" s="37"/>
      <c r="N56" s="37"/>
      <c r="O56" s="37"/>
      <c r="P56" s="37"/>
      <c r="Q56" s="81"/>
    </row>
    <row r="57" spans="1:17" x14ac:dyDescent="0.2">
      <c r="C57" s="111"/>
      <c r="E57" s="74"/>
      <c r="F57" s="74"/>
      <c r="G57" s="74"/>
      <c r="H57" s="74"/>
      <c r="I57" s="74"/>
      <c r="J57" s="74"/>
      <c r="K57" s="74"/>
      <c r="L57" s="90"/>
      <c r="M57" s="37"/>
      <c r="N57" s="37"/>
      <c r="O57" s="37"/>
      <c r="P57" s="37"/>
      <c r="Q57" s="81"/>
    </row>
    <row r="58" spans="1:17" x14ac:dyDescent="0.2">
      <c r="C58" s="111"/>
      <c r="E58" s="74"/>
      <c r="F58" s="74"/>
      <c r="G58" s="74"/>
      <c r="H58" s="74"/>
      <c r="I58" s="74"/>
      <c r="J58" s="74"/>
      <c r="K58" s="74"/>
      <c r="L58" s="90"/>
      <c r="M58" s="37"/>
      <c r="N58" s="37"/>
      <c r="O58" s="37"/>
      <c r="P58" s="37"/>
      <c r="Q58" s="81"/>
    </row>
    <row r="59" spans="1:17" x14ac:dyDescent="0.2">
      <c r="C59" s="111"/>
      <c r="E59" s="74"/>
      <c r="F59" s="74"/>
      <c r="G59" s="74"/>
      <c r="H59" s="74"/>
      <c r="I59" s="74"/>
      <c r="J59" s="74"/>
      <c r="K59" s="74"/>
      <c r="L59" s="90"/>
      <c r="M59" s="37"/>
      <c r="N59" s="37"/>
      <c r="O59" s="37"/>
      <c r="P59" s="37"/>
      <c r="Q59" s="81"/>
    </row>
    <row r="60" spans="1:17" x14ac:dyDescent="0.2">
      <c r="C60" s="111"/>
      <c r="E60" s="74"/>
      <c r="F60" s="74"/>
      <c r="G60" s="74"/>
      <c r="H60" s="74"/>
      <c r="I60" s="74"/>
      <c r="J60" s="74"/>
      <c r="K60" s="74"/>
      <c r="L60" s="90"/>
      <c r="M60" s="37"/>
      <c r="N60" s="37"/>
      <c r="O60" s="37"/>
      <c r="P60" s="37"/>
      <c r="Q60" s="81"/>
    </row>
    <row r="61" spans="1:17" x14ac:dyDescent="0.2">
      <c r="C61" s="111"/>
      <c r="E61" s="74"/>
      <c r="F61" s="74"/>
      <c r="G61" s="74"/>
      <c r="H61" s="74"/>
      <c r="I61" s="74"/>
      <c r="J61" s="74"/>
      <c r="K61" s="74"/>
      <c r="L61" s="90"/>
      <c r="M61" s="37"/>
      <c r="N61" s="37"/>
      <c r="O61" s="37"/>
      <c r="P61" s="37"/>
      <c r="Q61" s="81"/>
    </row>
    <row r="62" spans="1:17" x14ac:dyDescent="0.2">
      <c r="A62" s="74"/>
      <c r="B62" s="111"/>
      <c r="C62" s="81"/>
      <c r="D62" s="111"/>
      <c r="E62" s="74"/>
      <c r="F62" s="74"/>
      <c r="G62" s="74"/>
      <c r="H62" s="74"/>
      <c r="I62" s="74"/>
      <c r="J62" s="74"/>
      <c r="K62" s="74"/>
      <c r="L62" s="90"/>
      <c r="M62" s="37"/>
      <c r="N62" s="37"/>
      <c r="O62" s="37"/>
      <c r="P62" s="37"/>
      <c r="Q62" s="81"/>
    </row>
    <row r="63" spans="1:17" ht="15.75" x14ac:dyDescent="0.25">
      <c r="C63" s="96"/>
      <c r="D63" s="96"/>
      <c r="E63" s="74"/>
      <c r="F63" s="74"/>
      <c r="G63" s="74"/>
      <c r="H63" s="74"/>
      <c r="I63" s="74"/>
      <c r="J63" s="74"/>
      <c r="K63" s="74"/>
      <c r="L63" s="96"/>
    </row>
    <row r="64" spans="1:17" ht="15.75" x14ac:dyDescent="0.25">
      <c r="C64" s="96"/>
      <c r="D64" s="96"/>
      <c r="E64" s="74"/>
      <c r="F64" s="74"/>
      <c r="G64" s="74"/>
      <c r="H64" s="74"/>
      <c r="I64" s="74"/>
      <c r="J64" s="74"/>
      <c r="K64" s="74"/>
      <c r="L64" s="96"/>
    </row>
    <row r="65" spans="1:12" ht="15.75" x14ac:dyDescent="0.25">
      <c r="C65" s="96"/>
      <c r="D65" s="96"/>
      <c r="E65" s="74"/>
      <c r="F65" s="74"/>
      <c r="G65" s="74"/>
      <c r="H65" s="74"/>
      <c r="I65" s="74"/>
      <c r="J65" s="74"/>
      <c r="K65" s="74"/>
      <c r="L65" s="96"/>
    </row>
    <row r="66" spans="1:12" ht="15.75" x14ac:dyDescent="0.25">
      <c r="C66" s="96"/>
      <c r="D66" s="96"/>
      <c r="E66" s="74"/>
      <c r="F66" s="74"/>
      <c r="G66" s="74"/>
      <c r="H66" s="74"/>
      <c r="I66" s="74"/>
      <c r="J66" s="74"/>
      <c r="K66" s="74"/>
      <c r="L66" s="96"/>
    </row>
    <row r="67" spans="1:12" ht="15.75" x14ac:dyDescent="0.25">
      <c r="C67" s="96"/>
      <c r="D67" s="96"/>
      <c r="E67" s="74"/>
      <c r="F67" s="74"/>
      <c r="G67" s="74"/>
      <c r="H67" s="74"/>
      <c r="I67" s="74"/>
      <c r="J67" s="74"/>
      <c r="K67" s="74"/>
      <c r="L67" s="96"/>
    </row>
    <row r="68" spans="1:12" x14ac:dyDescent="0.2"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1:12" ht="15.75" x14ac:dyDescent="0.25">
      <c r="C69" s="96"/>
      <c r="D69" s="96"/>
      <c r="E69" s="74"/>
      <c r="F69" s="74"/>
      <c r="G69" s="74"/>
      <c r="H69" s="74"/>
      <c r="I69" s="74"/>
      <c r="J69" s="74"/>
      <c r="K69" s="74"/>
      <c r="L69" s="96"/>
    </row>
    <row r="70" spans="1:12" ht="15.75" x14ac:dyDescent="0.25">
      <c r="A70" s="74"/>
      <c r="B70" s="96"/>
      <c r="C70" s="96"/>
      <c r="D70" s="96"/>
      <c r="E70" s="74"/>
      <c r="F70" s="74"/>
      <c r="G70" s="74"/>
      <c r="H70" s="74"/>
      <c r="I70" s="74"/>
      <c r="J70" s="74"/>
      <c r="K70" s="74"/>
      <c r="L70" s="96"/>
    </row>
    <row r="71" spans="1:12" ht="15.75" x14ac:dyDescent="0.25">
      <c r="A71" s="74"/>
      <c r="B71" s="96"/>
      <c r="C71" s="96"/>
      <c r="D71" s="96"/>
      <c r="E71" s="74"/>
      <c r="F71" s="74"/>
      <c r="G71" s="74"/>
      <c r="H71" s="74"/>
      <c r="I71" s="74"/>
      <c r="J71" s="74"/>
      <c r="K71" s="74"/>
      <c r="L71" s="96"/>
    </row>
    <row r="72" spans="1:12" ht="15.75" x14ac:dyDescent="0.25">
      <c r="A72" s="74"/>
      <c r="B72" s="96"/>
      <c r="C72" s="96"/>
      <c r="D72" s="96"/>
      <c r="E72" s="74"/>
      <c r="F72" s="74"/>
      <c r="G72" s="74"/>
      <c r="H72" s="74"/>
      <c r="I72" s="74"/>
      <c r="J72" s="74"/>
      <c r="K72" s="74"/>
      <c r="L72" s="96"/>
    </row>
    <row r="73" spans="1:12" ht="15.75" x14ac:dyDescent="0.25">
      <c r="A73" s="74"/>
      <c r="B73" s="96"/>
      <c r="C73" s="96"/>
      <c r="D73" s="96"/>
      <c r="E73" s="74"/>
      <c r="F73" s="74"/>
      <c r="G73" s="74"/>
      <c r="H73" s="74"/>
      <c r="I73" s="74"/>
      <c r="J73" s="74"/>
      <c r="K73" s="74"/>
      <c r="L73" s="96"/>
    </row>
    <row r="74" spans="1:12" ht="15.75" x14ac:dyDescent="0.25">
      <c r="A74" s="74"/>
      <c r="B74" s="96"/>
      <c r="C74" s="96"/>
      <c r="D74" s="96"/>
      <c r="E74" s="74"/>
      <c r="F74" s="74"/>
      <c r="G74" s="74"/>
      <c r="H74" s="74"/>
      <c r="I74" s="74"/>
      <c r="J74" s="74"/>
      <c r="K74" s="74"/>
      <c r="L74" s="96"/>
    </row>
    <row r="75" spans="1:12" ht="15.75" x14ac:dyDescent="0.25">
      <c r="A75" s="74"/>
      <c r="B75" s="96"/>
      <c r="C75" s="96"/>
      <c r="D75" s="96"/>
      <c r="E75" s="74"/>
      <c r="F75" s="74"/>
      <c r="G75" s="74"/>
      <c r="H75" s="74"/>
      <c r="I75" s="74"/>
      <c r="J75" s="74"/>
      <c r="K75" s="74"/>
      <c r="L75" s="96"/>
    </row>
    <row r="76" spans="1:12" ht="15.75" x14ac:dyDescent="0.25">
      <c r="A76" s="74"/>
      <c r="B76" s="96"/>
      <c r="C76" s="96"/>
      <c r="D76" s="96"/>
      <c r="E76" s="74"/>
      <c r="F76" s="74"/>
      <c r="G76" s="74"/>
      <c r="H76" s="74"/>
      <c r="I76" s="74"/>
      <c r="J76" s="74"/>
      <c r="K76" s="74"/>
      <c r="L76" s="96"/>
    </row>
    <row r="77" spans="1:12" ht="15.75" x14ac:dyDescent="0.25">
      <c r="A77" s="74"/>
      <c r="B77" s="96"/>
      <c r="C77" s="96"/>
      <c r="D77" s="96"/>
      <c r="E77" s="74"/>
      <c r="F77" s="74"/>
      <c r="G77" s="74"/>
      <c r="H77" s="74"/>
      <c r="I77" s="74"/>
      <c r="J77" s="74"/>
      <c r="K77" s="74"/>
      <c r="L77" s="96"/>
    </row>
    <row r="78" spans="1:12" x14ac:dyDescent="0.2">
      <c r="A78" s="83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15.75" x14ac:dyDescent="0.25">
      <c r="A79" s="74"/>
      <c r="B79" s="96"/>
      <c r="C79" s="96"/>
      <c r="D79" s="96"/>
      <c r="E79" s="74"/>
      <c r="F79" s="74"/>
      <c r="G79" s="74"/>
      <c r="H79" s="74"/>
      <c r="I79" s="74"/>
      <c r="J79" s="74"/>
      <c r="K79" s="74"/>
      <c r="L79" s="96"/>
    </row>
    <row r="80" spans="1:12" ht="15.75" x14ac:dyDescent="0.25">
      <c r="A80" s="74"/>
      <c r="B80" s="96"/>
      <c r="C80" s="96"/>
      <c r="D80" s="96"/>
      <c r="E80" s="74"/>
      <c r="F80" s="74"/>
      <c r="G80" s="74"/>
      <c r="H80" s="74"/>
      <c r="I80" s="74"/>
      <c r="J80" s="74"/>
      <c r="K80" s="74"/>
      <c r="L80" s="96"/>
    </row>
    <row r="81" spans="1:12" ht="15.75" x14ac:dyDescent="0.25">
      <c r="A81" s="74"/>
      <c r="B81" s="96"/>
      <c r="C81" s="96"/>
      <c r="D81" s="96"/>
      <c r="E81" s="74"/>
      <c r="F81" s="74"/>
      <c r="G81" s="74"/>
      <c r="H81" s="74"/>
      <c r="I81" s="74"/>
      <c r="J81" s="74"/>
      <c r="K81" s="74"/>
      <c r="L81" s="96"/>
    </row>
    <row r="82" spans="1:12" ht="15.75" x14ac:dyDescent="0.25">
      <c r="A82" s="74"/>
      <c r="B82" s="96"/>
      <c r="C82" s="96"/>
      <c r="D82" s="96"/>
      <c r="E82" s="74"/>
      <c r="F82" s="74"/>
      <c r="G82" s="74"/>
      <c r="H82" s="74"/>
      <c r="I82" s="74"/>
      <c r="J82" s="74"/>
      <c r="K82" s="74"/>
      <c r="L82" s="96"/>
    </row>
    <row r="83" spans="1:12" ht="15.75" x14ac:dyDescent="0.25">
      <c r="A83" s="74"/>
      <c r="B83" s="96"/>
      <c r="C83" s="96"/>
      <c r="D83" s="96"/>
      <c r="E83" s="74"/>
      <c r="F83" s="74"/>
      <c r="G83" s="74"/>
      <c r="H83" s="74"/>
      <c r="I83" s="74"/>
      <c r="J83" s="74"/>
      <c r="K83" s="74"/>
      <c r="L83" s="96"/>
    </row>
    <row r="84" spans="1:12" ht="15.75" x14ac:dyDescent="0.25">
      <c r="A84" s="74"/>
      <c r="B84" s="96"/>
      <c r="C84" s="96"/>
      <c r="D84" s="96"/>
      <c r="E84" s="74"/>
      <c r="F84" s="74"/>
      <c r="G84" s="74"/>
      <c r="H84" s="74"/>
      <c r="I84" s="74"/>
      <c r="J84" s="74"/>
      <c r="K84" s="74"/>
      <c r="L84" s="96"/>
    </row>
    <row r="85" spans="1:12" ht="15.75" x14ac:dyDescent="0.25">
      <c r="A85" s="74"/>
      <c r="B85" s="96"/>
      <c r="C85" s="96"/>
      <c r="D85" s="96"/>
      <c r="E85" s="74"/>
      <c r="F85" s="74"/>
      <c r="G85" s="74"/>
      <c r="H85" s="74"/>
      <c r="I85" s="74"/>
      <c r="J85" s="74"/>
      <c r="K85" s="74"/>
      <c r="L85" s="96"/>
    </row>
    <row r="86" spans="1:12" ht="15.75" x14ac:dyDescent="0.25">
      <c r="A86" s="74"/>
      <c r="B86" s="96"/>
      <c r="C86" s="96"/>
      <c r="D86" s="96"/>
      <c r="E86" s="74"/>
      <c r="F86" s="74"/>
      <c r="G86" s="74"/>
      <c r="H86" s="74"/>
      <c r="I86" s="74"/>
      <c r="J86" s="74"/>
      <c r="K86" s="74"/>
      <c r="L86" s="96"/>
    </row>
    <row r="87" spans="1:12" ht="15.75" x14ac:dyDescent="0.25">
      <c r="A87" s="74"/>
      <c r="B87" s="96"/>
      <c r="C87" s="96"/>
      <c r="D87" s="96"/>
      <c r="E87" s="74"/>
      <c r="F87" s="74"/>
      <c r="G87" s="74"/>
      <c r="H87" s="74"/>
      <c r="I87" s="74"/>
      <c r="J87" s="74"/>
      <c r="K87" s="74"/>
      <c r="L87" s="96"/>
    </row>
    <row r="88" spans="1:12" x14ac:dyDescent="0.2">
      <c r="A88" s="83"/>
      <c r="B88" s="82"/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1:12" ht="15.75" x14ac:dyDescent="0.25">
      <c r="A89" s="74"/>
      <c r="B89" s="96"/>
      <c r="C89" s="96"/>
      <c r="D89" s="96"/>
      <c r="E89" s="74"/>
      <c r="F89" s="74"/>
      <c r="G89" s="74"/>
      <c r="H89" s="74"/>
      <c r="I89" s="74"/>
      <c r="J89" s="74"/>
      <c r="K89" s="74"/>
      <c r="L89" s="96"/>
    </row>
    <row r="90" spans="1:12" ht="15.75" x14ac:dyDescent="0.25">
      <c r="A90" s="74"/>
      <c r="B90" s="96"/>
      <c r="C90" s="96"/>
      <c r="D90" s="96"/>
      <c r="E90" s="74"/>
      <c r="F90" s="74"/>
      <c r="G90" s="74"/>
      <c r="H90" s="74"/>
      <c r="I90" s="74"/>
      <c r="J90" s="74"/>
      <c r="K90" s="74"/>
      <c r="L90" s="96"/>
    </row>
    <row r="91" spans="1:12" ht="15.75" x14ac:dyDescent="0.25">
      <c r="A91" s="74"/>
      <c r="B91" s="96"/>
      <c r="C91" s="96"/>
      <c r="D91" s="96"/>
      <c r="E91" s="74"/>
      <c r="F91" s="74"/>
      <c r="G91" s="74"/>
      <c r="H91" s="74"/>
      <c r="I91" s="74"/>
      <c r="J91" s="74"/>
      <c r="K91" s="74"/>
      <c r="L91" s="96"/>
    </row>
    <row r="92" spans="1:12" ht="15.75" x14ac:dyDescent="0.25">
      <c r="A92" s="74"/>
      <c r="B92" s="96"/>
      <c r="C92" s="96"/>
      <c r="D92" s="96"/>
      <c r="E92" s="74"/>
      <c r="F92" s="74"/>
      <c r="G92" s="74"/>
      <c r="H92" s="74"/>
      <c r="I92" s="74"/>
      <c r="J92" s="74"/>
      <c r="K92" s="74"/>
      <c r="L92" s="96"/>
    </row>
    <row r="93" spans="1:12" ht="15.75" x14ac:dyDescent="0.25">
      <c r="A93" s="74"/>
      <c r="B93" s="96"/>
      <c r="C93" s="96"/>
      <c r="D93" s="96"/>
      <c r="E93" s="74"/>
      <c r="F93" s="74"/>
      <c r="G93" s="74"/>
      <c r="H93" s="74"/>
      <c r="I93" s="74"/>
      <c r="J93" s="74"/>
      <c r="K93" s="74"/>
      <c r="L93" s="96"/>
    </row>
    <row r="94" spans="1:12" ht="15.75" x14ac:dyDescent="0.25">
      <c r="A94" s="74"/>
      <c r="B94" s="96"/>
      <c r="C94" s="96"/>
      <c r="D94" s="96"/>
      <c r="E94" s="74"/>
      <c r="F94" s="74"/>
      <c r="G94" s="74"/>
      <c r="H94" s="74"/>
      <c r="I94" s="74"/>
      <c r="J94" s="74"/>
      <c r="K94" s="74"/>
      <c r="L94" s="96"/>
    </row>
    <row r="95" spans="1:12" ht="15.75" x14ac:dyDescent="0.25">
      <c r="A95" s="74"/>
      <c r="B95" s="96"/>
      <c r="C95" s="96"/>
      <c r="D95" s="96"/>
      <c r="E95" s="74"/>
      <c r="F95" s="74"/>
      <c r="G95" s="74"/>
      <c r="H95" s="74"/>
      <c r="I95" s="74"/>
      <c r="J95" s="74"/>
      <c r="K95" s="74"/>
      <c r="L95" s="96"/>
    </row>
    <row r="96" spans="1:12" ht="15.75" x14ac:dyDescent="0.25">
      <c r="A96" s="74"/>
      <c r="B96" s="96"/>
      <c r="C96" s="96"/>
      <c r="D96" s="96"/>
      <c r="E96" s="74"/>
      <c r="F96" s="74"/>
      <c r="G96" s="74"/>
      <c r="H96" s="74"/>
      <c r="I96" s="74"/>
      <c r="J96" s="74"/>
      <c r="K96" s="74"/>
      <c r="L96" s="96"/>
    </row>
    <row r="97" spans="1:12" x14ac:dyDescent="0.2">
      <c r="A97" s="74"/>
      <c r="B97" s="142"/>
      <c r="C97" s="400"/>
      <c r="D97" s="400"/>
      <c r="E97" s="401"/>
      <c r="F97" s="401"/>
      <c r="G97" s="401"/>
      <c r="H97" s="401"/>
      <c r="I97" s="400"/>
      <c r="J97" s="400"/>
      <c r="K97" s="400"/>
      <c r="L97" s="74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1:12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</row>
    <row r="111" spans="1:12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1:12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1:12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1:12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1:12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2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1:12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1:12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1:12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</row>
    <row r="121" spans="1:12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</row>
    <row r="122" spans="1:12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</row>
    <row r="123" spans="1:12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</row>
    <row r="124" spans="1:12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</row>
    <row r="125" spans="1:12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</row>
    <row r="126" spans="1:12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</row>
    <row r="127" spans="1:12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</row>
    <row r="128" spans="1:12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</row>
    <row r="129" spans="1:12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</row>
    <row r="130" spans="1:12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</row>
    <row r="131" spans="1:12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</row>
    <row r="132" spans="1:12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1:12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</row>
    <row r="134" spans="1:12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</row>
    <row r="135" spans="1:12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</row>
    <row r="136" spans="1:12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</row>
    <row r="137" spans="1:12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</row>
    <row r="138" spans="1:12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</row>
    <row r="139" spans="1:12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</row>
    <row r="140" spans="1:12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</row>
    <row r="141" spans="1:12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</row>
    <row r="142" spans="1:12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</row>
    <row r="143" spans="1:12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</row>
    <row r="144" spans="1:12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</row>
    <row r="145" spans="1:12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</row>
    <row r="146" spans="1:12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</row>
    <row r="147" spans="1:12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</row>
    <row r="148" spans="1:12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</row>
    <row r="149" spans="1:12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</row>
    <row r="150" spans="1:12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</row>
    <row r="151" spans="1:12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</row>
    <row r="152" spans="1:12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</row>
    <row r="153" spans="1:12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</row>
    <row r="154" spans="1:12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</row>
    <row r="155" spans="1:12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</row>
    <row r="156" spans="1:12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</row>
    <row r="157" spans="1:12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12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</row>
    <row r="160" spans="1:12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</row>
    <row r="161" spans="1:12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</row>
    <row r="162" spans="1:12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</row>
    <row r="163" spans="1:12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</row>
    <row r="164" spans="1:12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</row>
    <row r="165" spans="1:12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</row>
    <row r="166" spans="1:12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</row>
    <row r="167" spans="1:12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</row>
    <row r="168" spans="1:12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</row>
    <row r="169" spans="1:12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</row>
    <row r="170" spans="1:12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</row>
    <row r="171" spans="1:12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</row>
    <row r="172" spans="1:12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</row>
    <row r="173" spans="1:12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</row>
    <row r="174" spans="1:12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</row>
    <row r="175" spans="1:12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</row>
    <row r="176" spans="1:12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</row>
    <row r="177" spans="1:12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</row>
    <row r="178" spans="1:12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</row>
    <row r="179" spans="1:12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</row>
    <row r="180" spans="1:12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</row>
    <row r="181" spans="1:12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</row>
    <row r="182" spans="1:12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</row>
    <row r="183" spans="1:12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</row>
    <row r="184" spans="1:12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</row>
    <row r="185" spans="1:12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</row>
    <row r="186" spans="1:12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</row>
    <row r="187" spans="1:12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</row>
    <row r="188" spans="1:12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</row>
    <row r="189" spans="1:12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</row>
    <row r="190" spans="1:12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</row>
    <row r="191" spans="1:12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</row>
    <row r="192" spans="1:12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</row>
    <row r="193" spans="1:12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</row>
    <row r="194" spans="1:12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</row>
    <row r="195" spans="1:12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</row>
    <row r="196" spans="1:12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</row>
    <row r="197" spans="1:12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</row>
    <row r="198" spans="1:12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</row>
    <row r="199" spans="1:12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</row>
    <row r="200" spans="1:12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</row>
    <row r="201" spans="1:12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</row>
    <row r="202" spans="1:12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</row>
    <row r="203" spans="1:12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</row>
    <row r="204" spans="1:12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</row>
    <row r="205" spans="1:12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</row>
    <row r="206" spans="1:12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</row>
    <row r="207" spans="1:12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</row>
    <row r="208" spans="1:12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2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</row>
    <row r="210" spans="1:12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</row>
    <row r="211" spans="1:12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</row>
    <row r="212" spans="1:12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</row>
    <row r="213" spans="1:12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</row>
    <row r="214" spans="1:12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</row>
    <row r="215" spans="1:12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</row>
    <row r="216" spans="1:12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</row>
    <row r="217" spans="1:12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</row>
    <row r="218" spans="1:12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</row>
    <row r="219" spans="1:12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</row>
    <row r="220" spans="1:12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</row>
    <row r="221" spans="1:12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</row>
    <row r="222" spans="1:12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</row>
    <row r="223" spans="1:12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</row>
    <row r="224" spans="1:12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</row>
    <row r="225" spans="1:12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</row>
    <row r="226" spans="1:12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</row>
    <row r="227" spans="1:12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</row>
    <row r="228" spans="1:12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</row>
    <row r="229" spans="1:12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</row>
    <row r="230" spans="1:12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</row>
    <row r="231" spans="1:12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</row>
    <row r="232" spans="1:12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</row>
    <row r="233" spans="1:12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</row>
    <row r="234" spans="1:12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</row>
    <row r="235" spans="1:12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</row>
    <row r="236" spans="1:12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</row>
    <row r="237" spans="1:12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</row>
    <row r="238" spans="1:12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</row>
    <row r="239" spans="1:12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</row>
    <row r="240" spans="1:12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</row>
    <row r="241" spans="1:12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</row>
    <row r="242" spans="1:12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</row>
    <row r="243" spans="1:12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</row>
    <row r="244" spans="1:12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</row>
    <row r="245" spans="1:12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</row>
    <row r="246" spans="1:12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</row>
    <row r="247" spans="1:12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</row>
    <row r="248" spans="1:12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</row>
    <row r="249" spans="1:12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</row>
    <row r="250" spans="1:12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</row>
    <row r="251" spans="1:12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</row>
    <row r="252" spans="1:12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</row>
    <row r="253" spans="1:12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</row>
    <row r="254" spans="1:12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</row>
    <row r="255" spans="1:12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</row>
    <row r="256" spans="1:12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</row>
    <row r="257" spans="1:12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</row>
    <row r="258" spans="1:12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</row>
    <row r="259" spans="1:12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</row>
    <row r="260" spans="1:12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</row>
    <row r="261" spans="1:12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</row>
    <row r="262" spans="1:12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</row>
    <row r="263" spans="1:12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</row>
    <row r="264" spans="1:12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</row>
    <row r="265" spans="1:12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</row>
    <row r="266" spans="1:12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</row>
    <row r="267" spans="1:12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</row>
    <row r="268" spans="1:12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</row>
    <row r="269" spans="1:12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</row>
    <row r="270" spans="1:12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</row>
    <row r="271" spans="1:12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</row>
    <row r="272" spans="1:12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</row>
    <row r="273" spans="1:12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</row>
    <row r="274" spans="1:12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</row>
    <row r="275" spans="1:12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</row>
    <row r="276" spans="1:12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</row>
    <row r="277" spans="1:12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</row>
    <row r="278" spans="1:12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</row>
    <row r="279" spans="1:12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</row>
    <row r="280" spans="1:12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</row>
    <row r="281" spans="1:12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</row>
    <row r="282" spans="1:12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</row>
    <row r="283" spans="1:12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</row>
    <row r="284" spans="1:12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</row>
    <row r="285" spans="1:12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</row>
    <row r="286" spans="1:12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</row>
    <row r="287" spans="1:12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</row>
    <row r="288" spans="1:12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</row>
    <row r="289" spans="1:12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</row>
    <row r="290" spans="1:12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</row>
    <row r="291" spans="1:12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</row>
    <row r="292" spans="1:12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</row>
    <row r="293" spans="1:12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</row>
    <row r="294" spans="1:12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</row>
    <row r="295" spans="1:12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</row>
    <row r="296" spans="1:12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</row>
    <row r="297" spans="1:12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</row>
    <row r="298" spans="1:12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</row>
    <row r="299" spans="1:12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</row>
    <row r="300" spans="1:12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</row>
    <row r="301" spans="1:12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</row>
    <row r="302" spans="1:12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</row>
    <row r="303" spans="1:12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</row>
    <row r="304" spans="1:12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</row>
    <row r="305" spans="1:12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</row>
    <row r="306" spans="1:12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</row>
    <row r="307" spans="1:12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</row>
    <row r="308" spans="1:12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</row>
    <row r="309" spans="1:12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</row>
    <row r="310" spans="1:12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</row>
    <row r="311" spans="1:12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</row>
    <row r="312" spans="1:12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</row>
    <row r="313" spans="1:12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</row>
    <row r="314" spans="1:12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</row>
    <row r="315" spans="1:12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</row>
    <row r="316" spans="1:12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</row>
    <row r="317" spans="1:12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</row>
    <row r="318" spans="1:12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</row>
    <row r="319" spans="1:12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</row>
    <row r="320" spans="1:12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</row>
    <row r="321" spans="1:12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</row>
    <row r="322" spans="1:12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</row>
    <row r="323" spans="1:12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</row>
    <row r="324" spans="1:12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</row>
    <row r="325" spans="1:12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</row>
    <row r="326" spans="1:12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</row>
    <row r="327" spans="1:12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</row>
    <row r="328" spans="1:12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</row>
    <row r="329" spans="1:12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</row>
    <row r="330" spans="1:12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</row>
    <row r="331" spans="1:12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</row>
    <row r="332" spans="1:12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</row>
    <row r="333" spans="1:12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</row>
    <row r="334" spans="1:12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</row>
    <row r="335" spans="1:12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</row>
    <row r="336" spans="1:12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</row>
    <row r="337" spans="1:12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</row>
    <row r="338" spans="1:12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</row>
    <row r="339" spans="1:12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</row>
    <row r="340" spans="1:12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</row>
    <row r="341" spans="1:12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</row>
    <row r="342" spans="1:12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</row>
    <row r="343" spans="1:12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</row>
    <row r="344" spans="1:12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</row>
    <row r="345" spans="1:12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</row>
    <row r="346" spans="1:12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</row>
    <row r="347" spans="1:12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</row>
    <row r="348" spans="1:12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</row>
    <row r="349" spans="1:12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</row>
    <row r="350" spans="1:12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</row>
    <row r="351" spans="1:12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</row>
    <row r="352" spans="1:12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</row>
    <row r="353" spans="1:12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</row>
    <row r="354" spans="1:12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</row>
    <row r="355" spans="1:12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</row>
    <row r="356" spans="1:12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</row>
    <row r="357" spans="1:12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</row>
    <row r="358" spans="1:12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</row>
    <row r="359" spans="1:12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</row>
    <row r="360" spans="1:12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</row>
    <row r="361" spans="1:12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</row>
    <row r="362" spans="1:12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</row>
    <row r="363" spans="1:12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</row>
    <row r="364" spans="1:12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</row>
    <row r="365" spans="1:12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</row>
    <row r="366" spans="1:12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</row>
    <row r="367" spans="1:12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</row>
    <row r="368" spans="1:12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</row>
    <row r="369" spans="1:12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</row>
    <row r="370" spans="1:12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</row>
    <row r="371" spans="1:12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</row>
    <row r="372" spans="1:12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</row>
    <row r="373" spans="1:12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</row>
    <row r="374" spans="1:12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</row>
    <row r="375" spans="1:12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</row>
    <row r="376" spans="1:12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</row>
    <row r="377" spans="1:12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</row>
    <row r="378" spans="1:12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</row>
    <row r="379" spans="1:12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</row>
    <row r="380" spans="1:12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</row>
    <row r="381" spans="1:12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</row>
    <row r="382" spans="1:12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</row>
    <row r="383" spans="1:12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</row>
    <row r="384" spans="1:12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</row>
    <row r="385" spans="1:12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</row>
    <row r="386" spans="1:12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</row>
    <row r="387" spans="1:12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</row>
    <row r="388" spans="1:12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</row>
    <row r="389" spans="1:12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</row>
    <row r="390" spans="1:12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</row>
    <row r="391" spans="1:12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</row>
    <row r="392" spans="1:12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</row>
    <row r="393" spans="1:12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</row>
    <row r="394" spans="1:12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</row>
    <row r="395" spans="1:12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</row>
    <row r="396" spans="1:12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</row>
    <row r="397" spans="1:12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</row>
    <row r="398" spans="1:12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</row>
    <row r="399" spans="1:12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</row>
    <row r="400" spans="1:12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</row>
    <row r="401" spans="1:12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</row>
    <row r="402" spans="1:12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</row>
    <row r="403" spans="1:12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</row>
    <row r="404" spans="1:12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</row>
    <row r="405" spans="1:12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</row>
    <row r="406" spans="1:12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</row>
    <row r="407" spans="1:12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</row>
    <row r="408" spans="1:12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</row>
    <row r="409" spans="1:12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</row>
    <row r="410" spans="1:12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</row>
    <row r="411" spans="1:12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</row>
    <row r="412" spans="1:12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</row>
    <row r="413" spans="1:12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</row>
    <row r="414" spans="1:12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</row>
    <row r="415" spans="1:12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</row>
    <row r="416" spans="1:12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</row>
    <row r="417" spans="1:12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</row>
    <row r="418" spans="1:12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</row>
    <row r="419" spans="1:12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</row>
    <row r="420" spans="1:12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</row>
    <row r="421" spans="1:12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</row>
    <row r="422" spans="1:12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</row>
    <row r="423" spans="1:12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</row>
    <row r="424" spans="1:12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</row>
    <row r="425" spans="1:12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</row>
    <row r="426" spans="1:12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</row>
    <row r="427" spans="1:12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</row>
    <row r="428" spans="1:12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</row>
    <row r="429" spans="1:12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</row>
    <row r="430" spans="1:12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</row>
    <row r="431" spans="1:12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</row>
    <row r="432" spans="1:12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</row>
    <row r="433" spans="1:12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</row>
    <row r="434" spans="1:12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</row>
    <row r="435" spans="1:12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</row>
    <row r="436" spans="1:12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</row>
    <row r="437" spans="1:12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</row>
    <row r="438" spans="1:12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</row>
    <row r="439" spans="1:12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</row>
    <row r="440" spans="1:12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</row>
    <row r="441" spans="1:12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</row>
    <row r="442" spans="1:12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</row>
    <row r="443" spans="1:12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</row>
    <row r="444" spans="1:12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</row>
    <row r="445" spans="1:12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</row>
    <row r="446" spans="1:12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</row>
    <row r="447" spans="1:12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</row>
    <row r="448" spans="1:12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</row>
    <row r="449" spans="1:12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</row>
    <row r="450" spans="1:12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</row>
    <row r="451" spans="1:12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</row>
    <row r="452" spans="1:12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</row>
    <row r="453" spans="1:12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</row>
    <row r="454" spans="1:12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</row>
    <row r="455" spans="1:12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</row>
    <row r="456" spans="1:12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</row>
    <row r="457" spans="1:12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</row>
    <row r="458" spans="1:12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</row>
    <row r="459" spans="1:12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</row>
    <row r="460" spans="1:12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</row>
    <row r="461" spans="1:12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</row>
    <row r="462" spans="1:12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</row>
    <row r="463" spans="1:12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</row>
    <row r="464" spans="1:12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</row>
    <row r="465" spans="1:12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</row>
    <row r="466" spans="1:12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</row>
    <row r="467" spans="1:12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</row>
    <row r="468" spans="1:12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</row>
    <row r="469" spans="1:12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</row>
    <row r="470" spans="1:12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</row>
    <row r="471" spans="1:12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</row>
    <row r="472" spans="1:12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</row>
    <row r="473" spans="1:12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</row>
    <row r="474" spans="1:12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</row>
    <row r="475" spans="1:12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</row>
    <row r="476" spans="1:12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</row>
    <row r="477" spans="1:12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</row>
    <row r="478" spans="1:12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</row>
    <row r="479" spans="1:12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</row>
    <row r="480" spans="1:12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</row>
    <row r="481" spans="1:12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</row>
    <row r="482" spans="1:12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</row>
    <row r="483" spans="1:12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</row>
    <row r="484" spans="1:12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</row>
    <row r="485" spans="1:12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</row>
    <row r="486" spans="1:12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</row>
    <row r="487" spans="1:12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</row>
    <row r="488" spans="1:12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</row>
    <row r="489" spans="1:12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</row>
    <row r="490" spans="1:12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</row>
    <row r="491" spans="1:12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</row>
    <row r="492" spans="1:12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</row>
    <row r="493" spans="1:12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</row>
    <row r="494" spans="1:12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</row>
    <row r="495" spans="1:12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</row>
    <row r="496" spans="1:12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</row>
    <row r="497" spans="1:12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</row>
    <row r="498" spans="1:12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</row>
    <row r="499" spans="1:12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</row>
    <row r="500" spans="1:12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</row>
    <row r="501" spans="1:12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</row>
    <row r="502" spans="1:12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</row>
    <row r="503" spans="1:12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</row>
    <row r="504" spans="1:12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</row>
    <row r="505" spans="1:12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</row>
    <row r="506" spans="1:12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</row>
    <row r="507" spans="1:12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</row>
    <row r="508" spans="1:12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</row>
    <row r="509" spans="1:12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</row>
    <row r="510" spans="1:12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</row>
    <row r="511" spans="1:12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</row>
    <row r="512" spans="1:12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</row>
    <row r="513" spans="1:12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</row>
    <row r="514" spans="1:12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</row>
    <row r="515" spans="1:12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</row>
    <row r="516" spans="1:12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</row>
    <row r="517" spans="1:12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</row>
    <row r="518" spans="1:12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</row>
    <row r="519" spans="1:12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</row>
    <row r="520" spans="1:12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</row>
    <row r="521" spans="1:12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</row>
    <row r="522" spans="1:12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</row>
    <row r="523" spans="1:12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</row>
    <row r="524" spans="1:12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</row>
    <row r="525" spans="1:12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</row>
    <row r="526" spans="1:12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</row>
    <row r="527" spans="1:12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</row>
    <row r="528" spans="1:12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</row>
    <row r="529" spans="1:12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</row>
    <row r="530" spans="1:12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</row>
    <row r="531" spans="1:12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</row>
    <row r="532" spans="1:12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</row>
    <row r="533" spans="1:12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</row>
    <row r="534" spans="1:12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</row>
    <row r="535" spans="1:12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</row>
    <row r="536" spans="1:12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</row>
    <row r="537" spans="1:12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</row>
    <row r="538" spans="1:12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</row>
    <row r="539" spans="1:12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</row>
    <row r="540" spans="1:12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</row>
    <row r="541" spans="1:12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</row>
    <row r="542" spans="1:12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</row>
    <row r="543" spans="1:12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</row>
    <row r="544" spans="1:12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</row>
    <row r="545" spans="1:12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</row>
    <row r="546" spans="1:12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</row>
    <row r="547" spans="1:12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</row>
    <row r="548" spans="1:12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</row>
    <row r="549" spans="1:12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</row>
    <row r="550" spans="1:12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</row>
    <row r="551" spans="1:12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</row>
    <row r="552" spans="1:12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</row>
    <row r="553" spans="1:12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</row>
    <row r="554" spans="1:12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</row>
    <row r="555" spans="1:12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</row>
    <row r="556" spans="1:12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</row>
    <row r="557" spans="1:12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</row>
    <row r="558" spans="1:12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</row>
    <row r="559" spans="1:12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</row>
    <row r="560" spans="1:12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</row>
    <row r="561" spans="1:12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</row>
    <row r="562" spans="1:12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</row>
    <row r="563" spans="1:12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</row>
    <row r="564" spans="1:12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</row>
    <row r="565" spans="1:12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</row>
    <row r="566" spans="1:12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</row>
    <row r="567" spans="1:12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</row>
    <row r="568" spans="1:12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</row>
    <row r="569" spans="1:12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</row>
    <row r="570" spans="1:12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</row>
    <row r="571" spans="1:12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</row>
    <row r="572" spans="1:12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</row>
    <row r="573" spans="1:12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</row>
    <row r="574" spans="1:12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</row>
    <row r="575" spans="1:12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</row>
    <row r="576" spans="1:12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</row>
    <row r="577" spans="1:12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</row>
    <row r="578" spans="1:12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</row>
    <row r="579" spans="1:12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</row>
    <row r="580" spans="1:12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</row>
    <row r="581" spans="1:12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</row>
    <row r="582" spans="1:12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</row>
    <row r="583" spans="1:12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</row>
    <row r="584" spans="1:12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</row>
    <row r="585" spans="1:12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</row>
    <row r="586" spans="1:12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</row>
    <row r="587" spans="1:12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</row>
    <row r="588" spans="1:12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</row>
    <row r="589" spans="1:12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</row>
    <row r="590" spans="1:12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</row>
    <row r="591" spans="1:12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</row>
    <row r="592" spans="1:12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</row>
    <row r="593" spans="1:12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</row>
    <row r="594" spans="1:12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</row>
    <row r="595" spans="1:12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</row>
    <row r="596" spans="1:12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</row>
    <row r="597" spans="1:12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</row>
    <row r="598" spans="1:12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</row>
    <row r="599" spans="1:12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</row>
    <row r="600" spans="1:12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</row>
    <row r="601" spans="1:12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</row>
    <row r="602" spans="1:12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</row>
    <row r="603" spans="1:12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</row>
    <row r="604" spans="1:12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</row>
    <row r="605" spans="1:12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</row>
    <row r="606" spans="1:12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</row>
    <row r="607" spans="1:12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</row>
    <row r="608" spans="1:12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</row>
    <row r="609" spans="1:12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</row>
    <row r="610" spans="1:12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</row>
    <row r="611" spans="1:12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</row>
    <row r="612" spans="1:12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</row>
    <row r="613" spans="1:12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</row>
    <row r="614" spans="1:12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</row>
    <row r="615" spans="1:12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</row>
    <row r="616" spans="1:12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</row>
    <row r="617" spans="1:12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</row>
    <row r="618" spans="1:12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</row>
    <row r="619" spans="1:12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</row>
    <row r="620" spans="1:12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</row>
    <row r="621" spans="1:12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</row>
    <row r="622" spans="1:12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</row>
    <row r="623" spans="1:12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</row>
    <row r="624" spans="1:12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</row>
    <row r="625" spans="1:12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</row>
    <row r="626" spans="1:12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</row>
    <row r="627" spans="1:12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</row>
    <row r="628" spans="1:12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</row>
    <row r="629" spans="1:12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</row>
    <row r="630" spans="1:12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</row>
    <row r="631" spans="1:12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</row>
    <row r="632" spans="1:12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</row>
    <row r="633" spans="1:12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</row>
    <row r="634" spans="1:12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</row>
    <row r="635" spans="1:12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</row>
    <row r="636" spans="1:12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</row>
    <row r="637" spans="1:12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</row>
    <row r="638" spans="1:12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</row>
    <row r="639" spans="1:12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</row>
    <row r="640" spans="1:12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</row>
    <row r="641" spans="1:12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</row>
    <row r="642" spans="1:12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</row>
    <row r="643" spans="1:12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</row>
    <row r="644" spans="1:12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</row>
    <row r="645" spans="1:12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</row>
    <row r="646" spans="1:12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</row>
    <row r="647" spans="1:12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</row>
    <row r="648" spans="1:12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</row>
    <row r="649" spans="1:12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</row>
    <row r="650" spans="1:12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</row>
    <row r="651" spans="1:12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</row>
    <row r="652" spans="1:12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</row>
    <row r="653" spans="1:12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</row>
    <row r="654" spans="1:12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</row>
    <row r="655" spans="1:12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</row>
    <row r="656" spans="1:12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</row>
    <row r="657" spans="1:12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</row>
    <row r="658" spans="1:12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</row>
    <row r="659" spans="1:12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</row>
    <row r="660" spans="1:12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</row>
    <row r="661" spans="1:12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</row>
    <row r="662" spans="1:12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</row>
    <row r="663" spans="1:12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</row>
    <row r="664" spans="1:12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</row>
    <row r="665" spans="1:12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</row>
    <row r="666" spans="1:12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</row>
    <row r="667" spans="1:12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</row>
    <row r="668" spans="1:12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</row>
    <row r="669" spans="1:12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</row>
    <row r="670" spans="1:12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</row>
    <row r="671" spans="1:12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</row>
    <row r="672" spans="1:12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</row>
    <row r="673" spans="1:12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</row>
    <row r="674" spans="1:12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</row>
    <row r="675" spans="1:12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</row>
    <row r="676" spans="1:12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</row>
    <row r="677" spans="1:12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</row>
    <row r="678" spans="1:12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</row>
    <row r="679" spans="1:12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</row>
    <row r="680" spans="1:12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</row>
    <row r="681" spans="1:12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</row>
    <row r="682" spans="1:12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</row>
    <row r="683" spans="1:12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</row>
    <row r="684" spans="1:12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</row>
    <row r="685" spans="1:12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</row>
    <row r="686" spans="1:12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</row>
    <row r="687" spans="1:12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</row>
    <row r="688" spans="1:12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</row>
    <row r="689" spans="1:12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</row>
    <row r="690" spans="1:12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</row>
    <row r="691" spans="1:12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</row>
    <row r="692" spans="1:12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</row>
    <row r="693" spans="1:12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</row>
    <row r="694" spans="1:12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</row>
    <row r="695" spans="1:12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</row>
    <row r="696" spans="1:12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</row>
    <row r="697" spans="1:12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</row>
    <row r="698" spans="1:12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</row>
    <row r="699" spans="1:12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</row>
    <row r="700" spans="1:12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</row>
    <row r="701" spans="1:12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</row>
    <row r="702" spans="1:12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</row>
    <row r="703" spans="1:12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</row>
    <row r="704" spans="1:12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</row>
    <row r="705" spans="1:12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</row>
    <row r="706" spans="1:12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</row>
    <row r="707" spans="1:12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</row>
    <row r="708" spans="1:12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</row>
    <row r="709" spans="1:12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</row>
    <row r="710" spans="1:12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</row>
    <row r="711" spans="1:12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</row>
    <row r="712" spans="1:12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</row>
    <row r="713" spans="1:12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</row>
    <row r="714" spans="1:12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</row>
    <row r="715" spans="1:12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</row>
    <row r="716" spans="1:12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</row>
    <row r="717" spans="1:12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</row>
    <row r="718" spans="1:12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</row>
    <row r="719" spans="1:12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</row>
    <row r="720" spans="1:12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</row>
    <row r="721" spans="1:12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</row>
    <row r="722" spans="1:12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</row>
    <row r="723" spans="1:12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</row>
    <row r="724" spans="1:12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</row>
    <row r="725" spans="1:12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</row>
    <row r="726" spans="1:12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</row>
    <row r="727" spans="1:12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</row>
    <row r="728" spans="1:12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</row>
    <row r="729" spans="1:12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</row>
    <row r="730" spans="1:12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</row>
    <row r="731" spans="1:12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</row>
    <row r="732" spans="1:12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</row>
    <row r="733" spans="1:12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</row>
    <row r="734" spans="1:12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</row>
    <row r="735" spans="1:12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</row>
    <row r="736" spans="1:12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</row>
    <row r="737" spans="1:12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</row>
    <row r="738" spans="1:12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</row>
    <row r="739" spans="1:12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</row>
    <row r="740" spans="1:12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</row>
    <row r="741" spans="1:12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</row>
    <row r="742" spans="1:12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</row>
    <row r="743" spans="1:12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</row>
    <row r="744" spans="1:12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</row>
    <row r="745" spans="1:12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</row>
    <row r="746" spans="1:12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</row>
    <row r="747" spans="1:12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</row>
    <row r="748" spans="1:12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</row>
    <row r="749" spans="1:12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</row>
    <row r="750" spans="1:12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</row>
    <row r="751" spans="1:12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</row>
    <row r="752" spans="1:12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</row>
    <row r="753" spans="1:12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</row>
    <row r="754" spans="1:12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</row>
    <row r="755" spans="1:12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</row>
    <row r="756" spans="1:12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</row>
    <row r="757" spans="1:12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</row>
    <row r="758" spans="1:12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</row>
    <row r="759" spans="1:12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</row>
    <row r="760" spans="1:12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</row>
    <row r="761" spans="1:12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</row>
    <row r="762" spans="1:12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</row>
    <row r="763" spans="1:12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</row>
    <row r="764" spans="1:12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</row>
    <row r="765" spans="1:12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</row>
    <row r="766" spans="1:12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</row>
    <row r="767" spans="1:12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</row>
    <row r="768" spans="1:12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</row>
    <row r="769" spans="1:12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</row>
    <row r="770" spans="1:12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</row>
    <row r="771" spans="1:12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</row>
    <row r="772" spans="1:12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</row>
    <row r="773" spans="1:12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</row>
    <row r="774" spans="1:12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</row>
    <row r="775" spans="1:12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</row>
    <row r="776" spans="1:12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</row>
    <row r="777" spans="1:12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</row>
    <row r="778" spans="1:12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</row>
    <row r="779" spans="1:12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</row>
    <row r="780" spans="1:12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</row>
    <row r="781" spans="1:12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</row>
    <row r="782" spans="1:12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</row>
    <row r="783" spans="1:12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</row>
    <row r="784" spans="1:12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</row>
    <row r="785" spans="1:12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</row>
    <row r="786" spans="1:12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</row>
    <row r="787" spans="1:12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</row>
    <row r="788" spans="1:12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</row>
    <row r="789" spans="1:12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</row>
    <row r="790" spans="1:12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</row>
    <row r="791" spans="1:12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</row>
    <row r="792" spans="1:12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</row>
    <row r="793" spans="1:12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</row>
    <row r="794" spans="1:12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</row>
    <row r="795" spans="1:12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</row>
    <row r="796" spans="1:12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</row>
    <row r="797" spans="1:12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</row>
    <row r="798" spans="1:12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</row>
    <row r="799" spans="1:12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</row>
    <row r="800" spans="1:12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</row>
    <row r="801" spans="1:12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</row>
    <row r="802" spans="1:12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</row>
    <row r="803" spans="1:12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</row>
    <row r="804" spans="1:12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</row>
    <row r="805" spans="1:12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</row>
    <row r="806" spans="1:12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</row>
    <row r="807" spans="1:12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</row>
    <row r="808" spans="1:12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</row>
    <row r="809" spans="1:12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</row>
    <row r="810" spans="1:12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</row>
    <row r="811" spans="1:12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</row>
    <row r="812" spans="1:12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</row>
    <row r="813" spans="1:12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</row>
    <row r="814" spans="1:12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</row>
    <row r="815" spans="1:12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</row>
    <row r="816" spans="1:12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</row>
    <row r="817" spans="1:12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</row>
    <row r="818" spans="1:12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</row>
    <row r="819" spans="1:12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</row>
    <row r="820" spans="1:12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</row>
    <row r="821" spans="1:12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</row>
    <row r="822" spans="1:12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</row>
    <row r="823" spans="1:12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</row>
    <row r="824" spans="1:12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</row>
    <row r="825" spans="1:12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</row>
    <row r="826" spans="1:12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</row>
    <row r="827" spans="1:12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</row>
    <row r="828" spans="1:12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</row>
    <row r="829" spans="1:12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</row>
    <row r="830" spans="1:12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</row>
    <row r="831" spans="1:12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</row>
    <row r="832" spans="1:12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</row>
    <row r="833" spans="1:12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</row>
    <row r="834" spans="1:12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</row>
    <row r="835" spans="1:12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</row>
    <row r="836" spans="1:12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</row>
    <row r="837" spans="1:12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</row>
    <row r="838" spans="1:12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</row>
    <row r="839" spans="1:12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</row>
    <row r="840" spans="1:12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</row>
    <row r="841" spans="1:12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</row>
    <row r="842" spans="1:12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</row>
    <row r="843" spans="1:12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</row>
    <row r="844" spans="1:12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</row>
    <row r="845" spans="1:12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</row>
    <row r="846" spans="1:12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</row>
    <row r="847" spans="1:12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</row>
    <row r="848" spans="1:12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</row>
    <row r="849" spans="1:12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</row>
    <row r="850" spans="1:12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</row>
    <row r="851" spans="1:12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</row>
    <row r="852" spans="1:12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</row>
    <row r="853" spans="1:12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</row>
    <row r="854" spans="1:12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</row>
    <row r="855" spans="1:12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</row>
    <row r="856" spans="1:12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</row>
    <row r="857" spans="1:12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</row>
    <row r="858" spans="1:12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</row>
    <row r="859" spans="1:12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</row>
    <row r="860" spans="1:12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</row>
    <row r="861" spans="1:12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</row>
    <row r="862" spans="1:12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</row>
    <row r="863" spans="1:12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</row>
    <row r="864" spans="1:12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</row>
    <row r="865" spans="1:12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</row>
    <row r="866" spans="1:12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</row>
    <row r="867" spans="1:12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</row>
    <row r="868" spans="1:12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</row>
    <row r="869" spans="1:12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</row>
    <row r="870" spans="1:12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</row>
    <row r="871" spans="1:12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</row>
    <row r="872" spans="1:12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</row>
    <row r="873" spans="1:12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</row>
    <row r="874" spans="1:12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</row>
    <row r="875" spans="1:12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</row>
    <row r="876" spans="1:12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</row>
    <row r="877" spans="1:12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</row>
    <row r="878" spans="1:12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</row>
    <row r="879" spans="1:12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</row>
    <row r="880" spans="1:12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</row>
    <row r="881" spans="1:12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</row>
    <row r="882" spans="1:12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</row>
    <row r="883" spans="1:12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</row>
    <row r="884" spans="1:12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</row>
    <row r="885" spans="1:12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</row>
    <row r="886" spans="1:12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</row>
    <row r="887" spans="1:12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</row>
    <row r="888" spans="1:12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</row>
    <row r="889" spans="1:12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</row>
    <row r="890" spans="1:12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</row>
    <row r="891" spans="1:12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</row>
    <row r="892" spans="1:12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</row>
    <row r="893" spans="1:12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</row>
    <row r="894" spans="1:12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</row>
    <row r="895" spans="1:12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</row>
    <row r="896" spans="1:12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</row>
    <row r="897" spans="1:12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</row>
    <row r="898" spans="1:12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</row>
    <row r="899" spans="1:12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</row>
    <row r="900" spans="1:12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</row>
    <row r="901" spans="1:12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</row>
    <row r="902" spans="1:12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</row>
    <row r="903" spans="1:12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</row>
    <row r="904" spans="1:12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</row>
    <row r="905" spans="1:12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</row>
    <row r="906" spans="1:12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</row>
    <row r="907" spans="1:12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</row>
    <row r="908" spans="1:12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</row>
    <row r="909" spans="1:12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</row>
    <row r="910" spans="1:12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</row>
    <row r="911" spans="1:12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</row>
    <row r="912" spans="1:12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</row>
    <row r="913" spans="1:12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</row>
    <row r="914" spans="1:12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</row>
    <row r="915" spans="1:12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</row>
    <row r="916" spans="1:12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</row>
    <row r="917" spans="1:12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</row>
    <row r="918" spans="1:12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</row>
    <row r="919" spans="1:12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</row>
    <row r="920" spans="1:12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</row>
    <row r="921" spans="1:12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</row>
    <row r="922" spans="1:12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</row>
    <row r="923" spans="1:12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</row>
    <row r="924" spans="1:12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</row>
    <row r="925" spans="1:12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</row>
    <row r="926" spans="1:12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</row>
    <row r="927" spans="1:12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</row>
    <row r="928" spans="1:12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</row>
    <row r="929" spans="1:12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</row>
    <row r="930" spans="1:12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</row>
    <row r="931" spans="1:12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</row>
    <row r="932" spans="1:12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</row>
    <row r="933" spans="1:12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</row>
    <row r="934" spans="1:12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</row>
    <row r="935" spans="1:12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</row>
    <row r="936" spans="1:12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</row>
    <row r="937" spans="1:12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</row>
    <row r="938" spans="1:12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</row>
    <row r="939" spans="1:12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</row>
    <row r="940" spans="1:12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</row>
    <row r="941" spans="1:12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</row>
    <row r="942" spans="1:12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</row>
    <row r="943" spans="1:12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</row>
    <row r="944" spans="1:12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</row>
    <row r="945" spans="1:12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</row>
    <row r="946" spans="1:12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</row>
    <row r="947" spans="1:12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</row>
    <row r="948" spans="1:12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</row>
    <row r="949" spans="1:12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</row>
    <row r="950" spans="1:12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</row>
    <row r="951" spans="1:12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</row>
    <row r="952" spans="1:12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</row>
    <row r="953" spans="1:12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</row>
    <row r="954" spans="1:12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</row>
    <row r="955" spans="1:12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</row>
    <row r="956" spans="1:12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</row>
    <row r="957" spans="1:12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</row>
    <row r="958" spans="1:12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</row>
    <row r="959" spans="1:12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</row>
    <row r="960" spans="1:12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</row>
    <row r="961" spans="1:12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</row>
    <row r="962" spans="1:12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</row>
    <row r="963" spans="1:12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</row>
    <row r="964" spans="1:12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</row>
    <row r="965" spans="1:12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</row>
    <row r="966" spans="1:12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</row>
    <row r="967" spans="1:12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</row>
    <row r="968" spans="1:12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</row>
    <row r="969" spans="1:12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</row>
    <row r="970" spans="1:12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</row>
    <row r="971" spans="1:12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</row>
    <row r="972" spans="1:12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</row>
    <row r="973" spans="1:12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</row>
    <row r="974" spans="1:12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</row>
    <row r="975" spans="1:12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</row>
    <row r="976" spans="1:12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</row>
    <row r="977" spans="1:12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</row>
    <row r="978" spans="1:12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</row>
    <row r="979" spans="1:12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</row>
    <row r="980" spans="1:12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</row>
    <row r="981" spans="1:12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</row>
    <row r="982" spans="1:12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</row>
    <row r="983" spans="1:12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</row>
    <row r="984" spans="1:12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</row>
    <row r="985" spans="1:12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</row>
    <row r="986" spans="1:12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</row>
    <row r="987" spans="1:12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</row>
    <row r="988" spans="1:12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</row>
    <row r="989" spans="1:12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</row>
    <row r="990" spans="1:12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</row>
    <row r="991" spans="1:12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</row>
    <row r="992" spans="1:12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</row>
    <row r="993" spans="1:12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</row>
    <row r="994" spans="1:12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</row>
    <row r="995" spans="1:12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</row>
    <row r="996" spans="1:12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</row>
    <row r="997" spans="1:12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</row>
    <row r="998" spans="1:12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</row>
    <row r="999" spans="1:12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</row>
    <row r="1000" spans="1:12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</row>
    <row r="1001" spans="1:12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</row>
    <row r="1002" spans="1:12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</row>
    <row r="1003" spans="1:12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</row>
    <row r="1004" spans="1:12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</row>
    <row r="1005" spans="1:12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</row>
    <row r="1006" spans="1:12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</row>
    <row r="1007" spans="1:12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</row>
    <row r="1008" spans="1:12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</row>
    <row r="1009" spans="1:12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</row>
    <row r="1010" spans="1:12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</row>
    <row r="1011" spans="1:12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</row>
    <row r="1012" spans="1:12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</row>
    <row r="1013" spans="1:12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</row>
    <row r="1014" spans="1:12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</row>
    <row r="1015" spans="1:12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</row>
    <row r="1016" spans="1:12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</row>
    <row r="1017" spans="1:12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</row>
    <row r="1018" spans="1:12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</row>
    <row r="1019" spans="1:12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</row>
    <row r="1020" spans="1:12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</row>
    <row r="1021" spans="1:12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</row>
    <row r="1022" spans="1:12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</row>
    <row r="1023" spans="1:12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</row>
    <row r="1024" spans="1:12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</row>
    <row r="1025" spans="1:12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</row>
    <row r="1026" spans="1:12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</row>
    <row r="1027" spans="1:12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</row>
    <row r="1028" spans="1:12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</row>
    <row r="1029" spans="1:12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</row>
    <row r="1030" spans="1:12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</row>
    <row r="1031" spans="1:12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</row>
    <row r="1032" spans="1:12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</row>
    <row r="1033" spans="1:12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</row>
    <row r="1034" spans="1:12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</row>
    <row r="1035" spans="1:12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</row>
    <row r="1036" spans="1:12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</row>
    <row r="1037" spans="1:12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</row>
    <row r="1038" spans="1:12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</row>
    <row r="1039" spans="1:12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</row>
    <row r="1040" spans="1:12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</row>
    <row r="1041" spans="1:12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</row>
    <row r="1042" spans="1:12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</row>
    <row r="1043" spans="1:12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</row>
    <row r="1044" spans="1:12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</row>
    <row r="1045" spans="1:12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</row>
    <row r="1046" spans="1:12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</row>
    <row r="1047" spans="1:12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</row>
    <row r="1048" spans="1:12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</row>
    <row r="1049" spans="1:12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</row>
    <row r="1050" spans="1:12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</row>
    <row r="1051" spans="1:12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</row>
    <row r="1052" spans="1:12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</row>
    <row r="1053" spans="1:12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</row>
    <row r="1054" spans="1:12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</row>
    <row r="1055" spans="1:12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</row>
    <row r="1056" spans="1:12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</row>
    <row r="1057" spans="1:12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</row>
    <row r="1058" spans="1:12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</row>
    <row r="1059" spans="1:12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</row>
    <row r="1060" spans="1:12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</row>
    <row r="1061" spans="1:12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</row>
    <row r="1062" spans="1:12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</row>
    <row r="1063" spans="1:12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</row>
    <row r="1064" spans="1:12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</row>
    <row r="1065" spans="1:12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</row>
    <row r="1066" spans="1:12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</row>
    <row r="1067" spans="1:12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</row>
    <row r="1068" spans="1:12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</row>
    <row r="1069" spans="1:12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</row>
    <row r="1070" spans="1:12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</row>
    <row r="1071" spans="1:12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</row>
    <row r="1072" spans="1:12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</row>
    <row r="1073" spans="1:12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</row>
    <row r="1074" spans="1:12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</row>
    <row r="1075" spans="1:12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</row>
    <row r="1076" spans="1:12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</row>
    <row r="1077" spans="1:12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</row>
    <row r="1078" spans="1:12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</row>
    <row r="1079" spans="1:12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</row>
    <row r="1080" spans="1:12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</row>
    <row r="1081" spans="1:12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</row>
    <row r="1082" spans="1:12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</row>
    <row r="1083" spans="1:12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</row>
    <row r="1084" spans="1:12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</row>
    <row r="1085" spans="1:12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</row>
    <row r="1086" spans="1:12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</row>
    <row r="1087" spans="1:12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</row>
    <row r="1088" spans="1:12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</row>
    <row r="1089" spans="1:12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</row>
    <row r="1090" spans="1:12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</row>
    <row r="1091" spans="1:12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</row>
    <row r="1092" spans="1:12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</row>
    <row r="1093" spans="1:12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</row>
    <row r="1094" spans="1:12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</row>
    <row r="1095" spans="1:12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</row>
    <row r="1096" spans="1:12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</row>
    <row r="1097" spans="1:12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</row>
    <row r="1098" spans="1:12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</row>
    <row r="1099" spans="1:12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</row>
    <row r="1100" spans="1:12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</row>
    <row r="1101" spans="1:12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</row>
    <row r="1102" spans="1:12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</row>
    <row r="1103" spans="1:12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</row>
    <row r="1104" spans="1:12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</row>
    <row r="1105" spans="1:12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</row>
    <row r="1106" spans="1:12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</row>
    <row r="1107" spans="1:12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</row>
    <row r="1108" spans="1:12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</row>
    <row r="1109" spans="1:12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</row>
    <row r="1110" spans="1:12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</row>
    <row r="1111" spans="1:12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</row>
    <row r="1112" spans="1:12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</row>
    <row r="1113" spans="1:12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</row>
    <row r="1114" spans="1:12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</row>
    <row r="1115" spans="1:12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</row>
    <row r="1116" spans="1:12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</row>
    <row r="1117" spans="1:12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</row>
    <row r="1118" spans="1:12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</row>
    <row r="1119" spans="1:12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</row>
    <row r="1120" spans="1:12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</row>
    <row r="1121" spans="1:12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</row>
    <row r="1122" spans="1:12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</row>
    <row r="1123" spans="1:12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</row>
    <row r="1124" spans="1:12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</row>
    <row r="1125" spans="1:12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</row>
    <row r="1126" spans="1:12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</row>
    <row r="1127" spans="1:12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</row>
    <row r="1128" spans="1:12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</row>
    <row r="1129" spans="1:12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</row>
    <row r="1130" spans="1:12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</row>
    <row r="1131" spans="1:12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</row>
    <row r="1132" spans="1:12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</row>
    <row r="1133" spans="1:12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</row>
    <row r="1134" spans="1:12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</row>
    <row r="1135" spans="1:12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</row>
    <row r="1136" spans="1:12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</row>
    <row r="1137" spans="1:12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</row>
    <row r="1138" spans="1:12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</row>
    <row r="1139" spans="1:12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</row>
    <row r="1140" spans="1:12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</row>
    <row r="1141" spans="1:12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</row>
    <row r="1142" spans="1:12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</row>
    <row r="1143" spans="1:12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</row>
    <row r="1144" spans="1:12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</row>
    <row r="1145" spans="1:12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</row>
    <row r="1146" spans="1:12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</row>
    <row r="1147" spans="1:12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</row>
    <row r="1148" spans="1:12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</row>
    <row r="1149" spans="1:12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</row>
    <row r="1150" spans="1:12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</row>
    <row r="1151" spans="1:12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</row>
    <row r="1152" spans="1:12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</row>
    <row r="1153" spans="1:12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</row>
    <row r="1154" spans="1:12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</row>
    <row r="1155" spans="1:12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</row>
    <row r="1156" spans="1:12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</row>
    <row r="1157" spans="1:12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</row>
    <row r="1158" spans="1:12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</row>
    <row r="1159" spans="1:12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</row>
    <row r="1160" spans="1:12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</row>
    <row r="1161" spans="1:12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</row>
    <row r="1162" spans="1:12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</row>
    <row r="1163" spans="1:12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</row>
    <row r="1164" spans="1:12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</row>
    <row r="1165" spans="1:12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</row>
    <row r="1166" spans="1:12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</row>
    <row r="1167" spans="1:12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</row>
    <row r="1168" spans="1:12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</row>
    <row r="1169" spans="1:12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</row>
    <row r="1170" spans="1:12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</row>
    <row r="1171" spans="1:12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</row>
    <row r="1172" spans="1:12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</row>
    <row r="1173" spans="1:12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</row>
    <row r="1174" spans="1:12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</row>
    <row r="1175" spans="1:12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</row>
    <row r="1176" spans="1:12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</row>
    <row r="1177" spans="1:12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</row>
    <row r="1178" spans="1:12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</row>
    <row r="1179" spans="1:12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</row>
    <row r="1180" spans="1:12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</row>
    <row r="1181" spans="1:12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</row>
    <row r="1182" spans="1:12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</row>
    <row r="1183" spans="1:12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</row>
    <row r="1184" spans="1:12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</row>
    <row r="1185" spans="1:12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</row>
    <row r="1186" spans="1:12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</row>
    <row r="1187" spans="1:12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</row>
    <row r="1188" spans="1:12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</row>
    <row r="1189" spans="1:12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</row>
    <row r="1190" spans="1:12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</row>
    <row r="1191" spans="1:12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</row>
    <row r="1192" spans="1:12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</row>
    <row r="1193" spans="1:12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</row>
    <row r="1194" spans="1:12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</row>
    <row r="1195" spans="1:12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</row>
    <row r="1196" spans="1:12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</row>
    <row r="1197" spans="1:12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</row>
    <row r="1198" spans="1:12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</row>
    <row r="1199" spans="1:12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</row>
    <row r="1200" spans="1:12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</row>
    <row r="1201" spans="1:12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</row>
    <row r="1202" spans="1:12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</row>
    <row r="1203" spans="1:12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</row>
    <row r="1204" spans="1:12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</row>
    <row r="1205" spans="1:12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</row>
    <row r="1206" spans="1:12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</row>
    <row r="1207" spans="1:12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</row>
    <row r="1208" spans="1:12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</row>
    <row r="1209" spans="1:12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</row>
    <row r="1210" spans="1:12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</row>
    <row r="1211" spans="1:12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</row>
    <row r="1212" spans="1:12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</row>
    <row r="1213" spans="1:12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</row>
    <row r="1214" spans="1:12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</row>
    <row r="1215" spans="1:12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</row>
    <row r="1216" spans="1:12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</row>
    <row r="1217" spans="1:12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</row>
    <row r="1218" spans="1:12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</row>
    <row r="1219" spans="1:12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</row>
    <row r="1220" spans="1:12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</row>
    <row r="1221" spans="1:12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</row>
    <row r="1222" spans="1:12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</row>
    <row r="1223" spans="1:12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</row>
    <row r="1224" spans="1:12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</row>
    <row r="1225" spans="1:12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</row>
    <row r="1226" spans="1:12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</row>
    <row r="1227" spans="1:12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</row>
    <row r="1228" spans="1:12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</row>
    <row r="1229" spans="1:12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</row>
    <row r="1230" spans="1:12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</row>
    <row r="1231" spans="1:12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</row>
    <row r="1232" spans="1:12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</row>
    <row r="1233" spans="1:12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</row>
    <row r="1234" spans="1:12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</row>
    <row r="1235" spans="1:12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</row>
    <row r="1236" spans="1:12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</row>
    <row r="1237" spans="1:12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</row>
    <row r="1238" spans="1:12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</row>
    <row r="1239" spans="1:12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</row>
    <row r="1240" spans="1:12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</row>
    <row r="1241" spans="1:12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</row>
    <row r="1242" spans="1:12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</row>
    <row r="1243" spans="1:12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</row>
    <row r="1244" spans="1:12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</row>
    <row r="1245" spans="1:12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</row>
    <row r="1246" spans="1:12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</row>
    <row r="1247" spans="1:12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</row>
    <row r="1248" spans="1:12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</row>
    <row r="1249" spans="1:12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</row>
    <row r="1250" spans="1:12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</row>
    <row r="1251" spans="1:12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</row>
    <row r="1252" spans="1:12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</row>
    <row r="1253" spans="1:12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</row>
    <row r="1254" spans="1:12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</row>
    <row r="1255" spans="1:12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</row>
    <row r="1256" spans="1:12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</row>
    <row r="1257" spans="1:12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</row>
    <row r="1258" spans="1:12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</row>
    <row r="1259" spans="1:12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</row>
    <row r="1260" spans="1:12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</row>
    <row r="1261" spans="1:12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</row>
    <row r="1262" spans="1:12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</row>
    <row r="1263" spans="1:12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</row>
    <row r="1264" spans="1:12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</row>
    <row r="1265" spans="1:12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</row>
    <row r="1266" spans="1:12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</row>
    <row r="1267" spans="1:12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</row>
    <row r="1268" spans="1:12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</row>
    <row r="1269" spans="1:12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</row>
    <row r="1270" spans="1:12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</row>
    <row r="1271" spans="1:12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</row>
    <row r="1272" spans="1:12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</row>
    <row r="1273" spans="1:12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</row>
    <row r="1274" spans="1:12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</row>
    <row r="1275" spans="1:12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</row>
    <row r="1276" spans="1:12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</row>
    <row r="1277" spans="1:12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</row>
    <row r="1278" spans="1:12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</row>
    <row r="1279" spans="1:12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</row>
    <row r="1280" spans="1:12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</row>
    <row r="1281" spans="1:12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</row>
    <row r="1282" spans="1:12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</row>
    <row r="1283" spans="1:12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</row>
    <row r="1284" spans="1:12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</row>
    <row r="1285" spans="1:12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</row>
    <row r="1286" spans="1:12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</row>
    <row r="1287" spans="1:12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</row>
    <row r="1288" spans="1:12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</row>
    <row r="1289" spans="1:12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</row>
    <row r="1290" spans="1:12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</row>
    <row r="1291" spans="1:12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</row>
    <row r="1292" spans="1:12" x14ac:dyDescent="0.2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</row>
    <row r="1293" spans="1:12" x14ac:dyDescent="0.2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</row>
    <row r="1294" spans="1:12" x14ac:dyDescent="0.2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</row>
    <row r="1295" spans="1:12" x14ac:dyDescent="0.2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</row>
    <row r="1296" spans="1:12" x14ac:dyDescent="0.2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</row>
    <row r="1297" spans="1:12" x14ac:dyDescent="0.2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</row>
    <row r="1298" spans="1:12" x14ac:dyDescent="0.2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</row>
    <row r="1299" spans="1:12" x14ac:dyDescent="0.2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</row>
    <row r="1300" spans="1:12" x14ac:dyDescent="0.2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</row>
    <row r="1301" spans="1:12" x14ac:dyDescent="0.2">
      <c r="A1301" s="83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</row>
    <row r="1302" spans="1:12" x14ac:dyDescent="0.2">
      <c r="A1302" s="83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</row>
    <row r="1303" spans="1:12" x14ac:dyDescent="0.2">
      <c r="A1303" s="83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</row>
    <row r="1304" spans="1:12" x14ac:dyDescent="0.2">
      <c r="A1304" s="83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</row>
    <row r="1305" spans="1:12" x14ac:dyDescent="0.2">
      <c r="A1305" s="83"/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</row>
    <row r="1306" spans="1:12" x14ac:dyDescent="0.2">
      <c r="A1306" s="83"/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</row>
    <row r="1307" spans="1:12" x14ac:dyDescent="0.2">
      <c r="A1307" s="83"/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</row>
    <row r="1308" spans="1:12" x14ac:dyDescent="0.2">
      <c r="A1308" s="83"/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</row>
    <row r="1309" spans="1:12" x14ac:dyDescent="0.2">
      <c r="A1309" s="83"/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</row>
    <row r="1310" spans="1:12" x14ac:dyDescent="0.2">
      <c r="A1310" s="83"/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</row>
    <row r="1311" spans="1:12" x14ac:dyDescent="0.2">
      <c r="A1311" s="83"/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</row>
    <row r="1312" spans="1:12" x14ac:dyDescent="0.2">
      <c r="A1312" s="83"/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</row>
    <row r="1313" spans="1:12" x14ac:dyDescent="0.2">
      <c r="A1313" s="83"/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</row>
    <row r="1314" spans="1:12" x14ac:dyDescent="0.2">
      <c r="A1314" s="83"/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</row>
    <row r="1315" spans="1:12" x14ac:dyDescent="0.2">
      <c r="A1315" s="83"/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</row>
    <row r="1316" spans="1:12" x14ac:dyDescent="0.2">
      <c r="A1316" s="83"/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</row>
    <row r="1317" spans="1:12" x14ac:dyDescent="0.2">
      <c r="A1317" s="83"/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</row>
    <row r="1318" spans="1:12" x14ac:dyDescent="0.2">
      <c r="A1318" s="83"/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</row>
    <row r="1319" spans="1:12" x14ac:dyDescent="0.2">
      <c r="A1319" s="83"/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</row>
    <row r="1320" spans="1:12" x14ac:dyDescent="0.2">
      <c r="A1320" s="83"/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</row>
    <row r="1321" spans="1:12" x14ac:dyDescent="0.2">
      <c r="A1321" s="83"/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</row>
    <row r="1322" spans="1:12" x14ac:dyDescent="0.2">
      <c r="A1322" s="83"/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</row>
    <row r="1323" spans="1:12" x14ac:dyDescent="0.2">
      <c r="A1323" s="83"/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</row>
    <row r="1324" spans="1:12" x14ac:dyDescent="0.2">
      <c r="A1324" s="83"/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</row>
    <row r="1325" spans="1:12" x14ac:dyDescent="0.2">
      <c r="A1325" s="83"/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</row>
    <row r="1326" spans="1:12" x14ac:dyDescent="0.2">
      <c r="A1326" s="83"/>
      <c r="B1326" s="83"/>
      <c r="C1326" s="83"/>
      <c r="D1326" s="83"/>
      <c r="E1326" s="83"/>
      <c r="F1326" s="83"/>
      <c r="G1326" s="83"/>
      <c r="H1326" s="83"/>
      <c r="I1326" s="83"/>
      <c r="J1326" s="83"/>
      <c r="K1326" s="83"/>
      <c r="L1326" s="83"/>
    </row>
    <row r="1327" spans="1:12" x14ac:dyDescent="0.2">
      <c r="A1327" s="83"/>
      <c r="B1327" s="83"/>
      <c r="C1327" s="83"/>
      <c r="D1327" s="83"/>
      <c r="E1327" s="83"/>
      <c r="F1327" s="83"/>
      <c r="G1327" s="83"/>
      <c r="H1327" s="83"/>
      <c r="I1327" s="83"/>
      <c r="J1327" s="83"/>
      <c r="K1327" s="83"/>
      <c r="L1327" s="83"/>
    </row>
    <row r="1328" spans="1:12" x14ac:dyDescent="0.2">
      <c r="A1328" s="83"/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</row>
    <row r="1329" spans="1:12" x14ac:dyDescent="0.2">
      <c r="A1329" s="83"/>
      <c r="B1329" s="83"/>
      <c r="C1329" s="83"/>
      <c r="D1329" s="83"/>
      <c r="E1329" s="83"/>
      <c r="F1329" s="83"/>
      <c r="G1329" s="83"/>
      <c r="H1329" s="83"/>
      <c r="I1329" s="83"/>
      <c r="J1329" s="83"/>
      <c r="K1329" s="83"/>
      <c r="L1329" s="83"/>
    </row>
    <row r="1330" spans="1:12" x14ac:dyDescent="0.2">
      <c r="A1330" s="83"/>
      <c r="B1330" s="83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</row>
    <row r="1331" spans="1:12" x14ac:dyDescent="0.2">
      <c r="A1331" s="83"/>
      <c r="B1331" s="83"/>
      <c r="C1331" s="83"/>
      <c r="D1331" s="83"/>
      <c r="E1331" s="83"/>
      <c r="F1331" s="83"/>
      <c r="G1331" s="83"/>
      <c r="H1331" s="83"/>
      <c r="I1331" s="83"/>
      <c r="J1331" s="83"/>
      <c r="K1331" s="83"/>
      <c r="L1331" s="83"/>
    </row>
  </sheetData>
  <mergeCells count="17">
    <mergeCell ref="C97:D97"/>
    <mergeCell ref="E97:H97"/>
    <mergeCell ref="I97:K97"/>
    <mergeCell ref="A11:A12"/>
    <mergeCell ref="A1:Q1"/>
    <mergeCell ref="A2:Q2"/>
    <mergeCell ref="C4:M6"/>
    <mergeCell ref="B11:B12"/>
    <mergeCell ref="C11:C12"/>
    <mergeCell ref="D11:D12"/>
    <mergeCell ref="E11:E12"/>
    <mergeCell ref="F11:F12"/>
    <mergeCell ref="G11:G12"/>
    <mergeCell ref="H11:N11"/>
    <mergeCell ref="O11:O12"/>
    <mergeCell ref="P11:P12"/>
    <mergeCell ref="Q11:Q12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indexed="10"/>
  </sheetPr>
  <dimension ref="A1:S1317"/>
  <sheetViews>
    <sheetView topLeftCell="A10" zoomScaleNormal="100" workbookViewId="0">
      <selection activeCell="F14" sqref="F14:F27"/>
    </sheetView>
  </sheetViews>
  <sheetFormatPr defaultRowHeight="12.75" x14ac:dyDescent="0.2"/>
  <cols>
    <col min="1" max="1" width="3.85546875" style="163" customWidth="1"/>
    <col min="2" max="2" width="19.140625" style="163" customWidth="1"/>
    <col min="3" max="3" width="8.7109375" style="163" customWidth="1"/>
    <col min="4" max="4" width="23.140625" style="163" customWidth="1"/>
    <col min="5" max="5" width="5.42578125" style="163" customWidth="1"/>
    <col min="6" max="7" width="5" style="163" customWidth="1"/>
    <col min="8" max="8" width="6.5703125" style="163" customWidth="1"/>
    <col min="9" max="9" width="7.7109375" style="163" hidden="1" customWidth="1"/>
    <col min="10" max="12" width="7.7109375" style="163" customWidth="1"/>
    <col min="13" max="13" width="4" style="163" customWidth="1"/>
    <col min="14" max="16" width="7.7109375" style="163" customWidth="1"/>
    <col min="17" max="17" width="6.85546875" style="163" customWidth="1"/>
    <col min="18" max="18" width="5.42578125" style="163" customWidth="1"/>
    <col min="19" max="19" width="4.85546875" style="6" customWidth="1"/>
    <col min="20" max="16384" width="9.140625" style="6"/>
  </cols>
  <sheetData>
    <row r="1" spans="1:19" customFormat="1" x14ac:dyDescent="0.2">
      <c r="A1" s="436" t="s">
        <v>127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9" customFormat="1" ht="25.5" x14ac:dyDescent="0.2">
      <c r="A2" s="437" t="s">
        <v>126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1:19" customFormat="1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80"/>
      <c r="N3" s="80"/>
      <c r="O3" s="80"/>
      <c r="P3" s="80"/>
      <c r="Q3" s="80"/>
      <c r="R3" s="94"/>
    </row>
    <row r="4" spans="1:19" customFormat="1" ht="19.5" customHeight="1" x14ac:dyDescent="0.2">
      <c r="A4" s="45"/>
      <c r="B4" s="50"/>
      <c r="C4" s="421" t="s">
        <v>304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5"/>
      <c r="Q4" s="80"/>
      <c r="R4" s="94"/>
    </row>
    <row r="5" spans="1:19" customFormat="1" ht="19.5" customHeight="1" x14ac:dyDescent="0.2">
      <c r="A5" s="45" t="s">
        <v>11</v>
      </c>
      <c r="B5" s="289" t="s">
        <v>228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8" t="s">
        <v>264</v>
      </c>
      <c r="Q5" s="56"/>
      <c r="R5" s="94"/>
    </row>
    <row r="6" spans="1:19" customFormat="1" ht="19.5" customHeight="1" x14ac:dyDescent="0.2">
      <c r="A6" s="45" t="s">
        <v>12</v>
      </c>
      <c r="B6" s="289" t="s">
        <v>228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50" t="s">
        <v>98</v>
      </c>
      <c r="Q6" s="266">
        <v>19.5</v>
      </c>
      <c r="R6" s="163"/>
    </row>
    <row r="7" spans="1:19" customFormat="1" ht="16.5" x14ac:dyDescent="0.2">
      <c r="A7" s="45" t="s">
        <v>13</v>
      </c>
      <c r="B7" s="289" t="s">
        <v>228</v>
      </c>
      <c r="C7" s="45"/>
      <c r="D7" s="150"/>
      <c r="E7" s="45"/>
      <c r="F7" s="45"/>
      <c r="G7" s="45"/>
      <c r="H7" s="45"/>
      <c r="I7" s="45"/>
      <c r="J7" s="45"/>
      <c r="K7" s="45"/>
      <c r="L7" s="80"/>
      <c r="M7" s="80"/>
      <c r="N7" s="80"/>
      <c r="O7" s="163"/>
      <c r="P7" s="50" t="s">
        <v>15</v>
      </c>
      <c r="Q7" s="80"/>
      <c r="R7" s="94"/>
    </row>
    <row r="8" spans="1:19" customFormat="1" ht="16.5" x14ac:dyDescent="0.2">
      <c r="A8" s="149" t="s">
        <v>0</v>
      </c>
      <c r="B8" s="292" t="s">
        <v>311</v>
      </c>
      <c r="C8" s="45"/>
      <c r="D8" s="150"/>
      <c r="E8" s="45"/>
      <c r="F8" s="45"/>
      <c r="G8" s="45"/>
      <c r="H8" s="45"/>
      <c r="I8" s="45"/>
      <c r="J8" s="45"/>
      <c r="K8" s="45"/>
      <c r="L8" s="80"/>
      <c r="M8" s="80"/>
      <c r="N8" s="80"/>
      <c r="O8" s="50"/>
      <c r="P8" s="80"/>
      <c r="Q8" s="80"/>
      <c r="R8" s="94"/>
    </row>
    <row r="9" spans="1:19" customFormat="1" ht="18.75" x14ac:dyDescent="0.2">
      <c r="A9" s="164" t="str">
        <f>Заголовки!A12</f>
        <v>г.Чебоксары, стадион "Олимпийский"</v>
      </c>
      <c r="B9" s="45"/>
      <c r="C9" s="45"/>
      <c r="D9" s="391" t="s">
        <v>129</v>
      </c>
      <c r="E9" s="391"/>
      <c r="F9" s="391"/>
      <c r="G9" s="391"/>
      <c r="H9" s="391"/>
      <c r="I9" s="391"/>
      <c r="J9" s="391"/>
      <c r="K9" s="391"/>
      <c r="L9" s="391"/>
      <c r="M9" s="391"/>
      <c r="N9" s="80"/>
      <c r="O9" s="80"/>
      <c r="P9" s="55" t="s">
        <v>16</v>
      </c>
      <c r="Q9" s="80"/>
      <c r="R9" s="94"/>
    </row>
    <row r="10" spans="1:19" x14ac:dyDescent="0.2">
      <c r="A10" s="164"/>
      <c r="B10" s="165"/>
      <c r="C10" s="165"/>
      <c r="D10" s="426" t="s">
        <v>84</v>
      </c>
      <c r="E10" s="426"/>
      <c r="F10" s="426"/>
      <c r="G10" s="426"/>
      <c r="H10" s="426"/>
      <c r="I10" s="426"/>
      <c r="J10" s="426"/>
      <c r="K10" s="426"/>
      <c r="L10" s="426"/>
      <c r="M10" s="426"/>
      <c r="O10" s="425"/>
      <c r="P10" s="425"/>
      <c r="Q10" s="166"/>
      <c r="R10" s="167"/>
    </row>
    <row r="11" spans="1:19" ht="13.5" customHeight="1" thickBot="1" x14ac:dyDescent="0.25">
      <c r="A11" s="188"/>
      <c r="B11" s="165"/>
      <c r="C11" s="165"/>
      <c r="D11" s="165"/>
      <c r="I11" s="165"/>
      <c r="J11" s="165"/>
      <c r="L11" s="189"/>
      <c r="M11" s="165"/>
      <c r="Q11" s="190"/>
    </row>
    <row r="12" spans="1:19" ht="18.75" customHeight="1" thickBot="1" x14ac:dyDescent="0.25">
      <c r="A12" s="403" t="s">
        <v>40</v>
      </c>
      <c r="B12" s="403" t="s">
        <v>48</v>
      </c>
      <c r="C12" s="403" t="s">
        <v>38</v>
      </c>
      <c r="D12" s="403" t="s">
        <v>43</v>
      </c>
      <c r="E12" s="392" t="s">
        <v>29</v>
      </c>
      <c r="F12" s="403" t="s">
        <v>4</v>
      </c>
      <c r="G12" s="389" t="s">
        <v>114</v>
      </c>
      <c r="H12" s="389" t="s">
        <v>115</v>
      </c>
      <c r="I12" s="403" t="s">
        <v>120</v>
      </c>
      <c r="J12" s="116"/>
      <c r="K12" s="168"/>
      <c r="L12" s="169"/>
      <c r="M12" s="170" t="s">
        <v>27</v>
      </c>
      <c r="N12" s="171"/>
      <c r="O12" s="169"/>
      <c r="P12" s="120"/>
      <c r="Q12" s="403" t="s">
        <v>5</v>
      </c>
      <c r="R12" s="427" t="s">
        <v>26</v>
      </c>
      <c r="S12" s="403" t="s">
        <v>6</v>
      </c>
    </row>
    <row r="13" spans="1:19" ht="24.75" customHeight="1" thickBot="1" x14ac:dyDescent="0.25">
      <c r="A13" s="415"/>
      <c r="B13" s="415"/>
      <c r="C13" s="415"/>
      <c r="D13" s="415"/>
      <c r="E13" s="393"/>
      <c r="F13" s="415"/>
      <c r="G13" s="390"/>
      <c r="H13" s="390"/>
      <c r="I13" s="415"/>
      <c r="J13" s="152" t="s">
        <v>7</v>
      </c>
      <c r="K13" s="152" t="s">
        <v>8</v>
      </c>
      <c r="L13" s="152" t="s">
        <v>9</v>
      </c>
      <c r="M13" s="153" t="s">
        <v>40</v>
      </c>
      <c r="N13" s="152" t="s">
        <v>17</v>
      </c>
      <c r="O13" s="152" t="s">
        <v>18</v>
      </c>
      <c r="P13" s="152" t="s">
        <v>19</v>
      </c>
      <c r="Q13" s="415"/>
      <c r="R13" s="428"/>
      <c r="S13" s="415"/>
    </row>
    <row r="14" spans="1:19" ht="15.75" customHeight="1" x14ac:dyDescent="0.2">
      <c r="A14" s="172">
        <v>1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/>
      <c r="F14" s="301" t="s">
        <v>606</v>
      </c>
      <c r="G14" s="68"/>
      <c r="H14" s="68"/>
      <c r="I14" s="173"/>
      <c r="J14" s="172"/>
      <c r="K14" s="172"/>
      <c r="L14" s="172"/>
      <c r="M14" s="172"/>
      <c r="N14" s="154"/>
      <c r="O14" s="174"/>
      <c r="P14" s="174"/>
      <c r="Q14" s="174"/>
      <c r="R14" s="174"/>
      <c r="S14" s="69" t="e">
        <f>VLOOKUP($F14,#REF!,9,FALSE)</f>
        <v>#REF!</v>
      </c>
    </row>
    <row r="15" spans="1:19" ht="15.75" customHeight="1" x14ac:dyDescent="0.2">
      <c r="A15" s="172">
        <v>2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1" t="s">
        <v>562</v>
      </c>
      <c r="G15" s="68" t="e">
        <f>VLOOKUP($F15,#REF!,12,FALSE)</f>
        <v>#REF!</v>
      </c>
      <c r="H15" s="68" t="e">
        <f>VLOOKUP($F15,#REF!,13,FALSE)</f>
        <v>#REF!</v>
      </c>
      <c r="I15" s="173"/>
      <c r="J15" s="172"/>
      <c r="K15" s="172"/>
      <c r="L15" s="172"/>
      <c r="M15" s="172"/>
      <c r="N15" s="154"/>
      <c r="O15" s="174"/>
      <c r="P15" s="174"/>
      <c r="Q15" s="174"/>
      <c r="R15" s="174"/>
      <c r="S15" s="69" t="e">
        <f>VLOOKUP($F15,#REF!,9,FALSE)</f>
        <v>#REF!</v>
      </c>
    </row>
    <row r="16" spans="1:19" ht="15.75" customHeight="1" x14ac:dyDescent="0.2">
      <c r="A16" s="172">
        <v>3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1" t="s">
        <v>1154</v>
      </c>
      <c r="G16" s="68" t="e">
        <f>VLOOKUP($F16,#REF!,12,FALSE)</f>
        <v>#REF!</v>
      </c>
      <c r="H16" s="68" t="e">
        <f>VLOOKUP($F16,#REF!,13,FALSE)</f>
        <v>#REF!</v>
      </c>
      <c r="I16" s="173"/>
      <c r="J16" s="172"/>
      <c r="K16" s="172"/>
      <c r="L16" s="172"/>
      <c r="M16" s="172"/>
      <c r="N16" s="154"/>
      <c r="O16" s="174"/>
      <c r="P16" s="174"/>
      <c r="Q16" s="174"/>
      <c r="R16" s="174"/>
      <c r="S16" s="69"/>
    </row>
    <row r="17" spans="1:19" ht="15.75" customHeight="1" x14ac:dyDescent="0.2">
      <c r="A17" s="172">
        <v>4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1" t="s">
        <v>1228</v>
      </c>
      <c r="G17" s="68" t="e">
        <f>VLOOKUP($F17,#REF!,12,FALSE)</f>
        <v>#REF!</v>
      </c>
      <c r="H17" s="68" t="e">
        <f>VLOOKUP($F17,#REF!,13,FALSE)</f>
        <v>#REF!</v>
      </c>
      <c r="I17" s="173"/>
      <c r="J17" s="172"/>
      <c r="K17" s="172"/>
      <c r="L17" s="172"/>
      <c r="M17" s="172"/>
      <c r="N17" s="154"/>
      <c r="O17" s="174"/>
      <c r="P17" s="174"/>
      <c r="Q17" s="174"/>
      <c r="R17" s="174"/>
      <c r="S17" s="69"/>
    </row>
    <row r="18" spans="1:19" ht="15.75" customHeight="1" x14ac:dyDescent="0.2">
      <c r="A18" s="172">
        <v>5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1" t="s">
        <v>1133</v>
      </c>
      <c r="G18" s="68" t="e">
        <f>VLOOKUP($F18,#REF!,12,FALSE)</f>
        <v>#REF!</v>
      </c>
      <c r="H18" s="68" t="e">
        <f>VLOOKUP($F18,#REF!,13,FALSE)</f>
        <v>#REF!</v>
      </c>
      <c r="I18" s="173"/>
      <c r="J18" s="172"/>
      <c r="K18" s="172"/>
      <c r="L18" s="172"/>
      <c r="M18" s="172"/>
      <c r="N18" s="154"/>
      <c r="O18" s="174"/>
      <c r="P18" s="174"/>
      <c r="Q18" s="174"/>
      <c r="R18" s="174"/>
      <c r="S18" s="69"/>
    </row>
    <row r="19" spans="1:19" ht="15.75" customHeight="1" x14ac:dyDescent="0.2">
      <c r="A19" s="172">
        <v>6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1" t="s">
        <v>1009</v>
      </c>
      <c r="G19" s="68" t="e">
        <f>VLOOKUP($F19,#REF!,12,FALSE)</f>
        <v>#REF!</v>
      </c>
      <c r="H19" s="68" t="e">
        <f>VLOOKUP($F19,#REF!,13,FALSE)</f>
        <v>#REF!</v>
      </c>
      <c r="I19" s="173"/>
      <c r="J19" s="172"/>
      <c r="K19" s="172"/>
      <c r="L19" s="172"/>
      <c r="M19" s="172"/>
      <c r="N19" s="154"/>
      <c r="O19" s="174"/>
      <c r="P19" s="174"/>
      <c r="Q19" s="174"/>
      <c r="R19" s="174"/>
      <c r="S19" s="69"/>
    </row>
    <row r="20" spans="1:19" ht="15.75" customHeight="1" x14ac:dyDescent="0.2">
      <c r="A20" s="172">
        <v>7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1" t="s">
        <v>995</v>
      </c>
      <c r="G20" s="68" t="e">
        <f>VLOOKUP($F20,#REF!,12,FALSE)</f>
        <v>#REF!</v>
      </c>
      <c r="H20" s="68" t="e">
        <f>VLOOKUP($F20,#REF!,13,FALSE)</f>
        <v>#REF!</v>
      </c>
      <c r="I20" s="173"/>
      <c r="J20" s="172"/>
      <c r="K20" s="172"/>
      <c r="L20" s="172"/>
      <c r="M20" s="172"/>
      <c r="N20" s="154"/>
      <c r="O20" s="174"/>
      <c r="P20" s="174"/>
      <c r="Q20" s="174"/>
      <c r="R20" s="174"/>
      <c r="S20" s="69"/>
    </row>
    <row r="21" spans="1:19" ht="15.75" customHeight="1" x14ac:dyDescent="0.2">
      <c r="A21" s="172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1" t="s">
        <v>714</v>
      </c>
      <c r="G21" s="68" t="e">
        <f>VLOOKUP($F21,#REF!,12,FALSE)</f>
        <v>#REF!</v>
      </c>
      <c r="H21" s="68" t="e">
        <f>VLOOKUP($F21,#REF!,13,FALSE)</f>
        <v>#REF!</v>
      </c>
      <c r="I21" s="173"/>
      <c r="J21" s="172"/>
      <c r="K21" s="172"/>
      <c r="L21" s="172"/>
      <c r="M21" s="172"/>
      <c r="N21" s="154"/>
      <c r="O21" s="174"/>
      <c r="P21" s="174"/>
      <c r="Q21" s="174"/>
      <c r="R21" s="174"/>
      <c r="S21" s="69"/>
    </row>
    <row r="22" spans="1:19" ht="15.75" customHeight="1" x14ac:dyDescent="0.2">
      <c r="A22" s="172">
        <v>9</v>
      </c>
      <c r="B22" s="65" t="e">
        <f>VLOOKUP($F22,#REF!,3,FALSE)</f>
        <v>#REF!</v>
      </c>
      <c r="C22" s="66" t="e">
        <f>VLOOKUP($F22,#REF!,4,FALSE)</f>
        <v>#REF!</v>
      </c>
      <c r="D22" s="129" t="e">
        <f>VLOOKUP($F22,#REF!,5,FALSE)</f>
        <v>#REF!</v>
      </c>
      <c r="E22" s="264"/>
      <c r="F22" s="301" t="s">
        <v>740</v>
      </c>
      <c r="G22" s="68" t="e">
        <f>VLOOKUP($F22,#REF!,12,FALSE)</f>
        <v>#REF!</v>
      </c>
      <c r="H22" s="68" t="e">
        <f>VLOOKUP($F22,#REF!,13,FALSE)</f>
        <v>#REF!</v>
      </c>
      <c r="I22" s="173"/>
      <c r="J22" s="172"/>
      <c r="K22" s="172"/>
      <c r="L22" s="172"/>
      <c r="M22" s="172"/>
      <c r="N22" s="154"/>
      <c r="O22" s="174"/>
      <c r="P22" s="174"/>
      <c r="Q22" s="174"/>
      <c r="R22" s="174"/>
      <c r="S22" s="69"/>
    </row>
    <row r="23" spans="1:19" ht="15.75" customHeight="1" x14ac:dyDescent="0.2">
      <c r="A23" s="172">
        <v>10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1" t="s">
        <v>764</v>
      </c>
      <c r="G23" s="68" t="e">
        <f>VLOOKUP($F23,#REF!,12,FALSE)</f>
        <v>#REF!</v>
      </c>
      <c r="H23" s="68" t="e">
        <f>VLOOKUP($F23,#REF!,13,FALSE)</f>
        <v>#REF!</v>
      </c>
      <c r="I23" s="173"/>
      <c r="J23" s="172"/>
      <c r="K23" s="172"/>
      <c r="L23" s="172"/>
      <c r="M23" s="172"/>
      <c r="N23" s="154"/>
      <c r="O23" s="174"/>
      <c r="P23" s="174"/>
      <c r="Q23" s="174"/>
      <c r="R23" s="174"/>
      <c r="S23" s="69"/>
    </row>
    <row r="24" spans="1:19" ht="15.75" customHeight="1" x14ac:dyDescent="0.2">
      <c r="A24" s="172">
        <v>11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1" t="s">
        <v>565</v>
      </c>
      <c r="G24" s="68" t="e">
        <f>VLOOKUP($F24,#REF!,12,FALSE)</f>
        <v>#REF!</v>
      </c>
      <c r="H24" s="68" t="e">
        <f>VLOOKUP($F24,#REF!,13,FALSE)</f>
        <v>#REF!</v>
      </c>
      <c r="I24" s="173"/>
      <c r="J24" s="172"/>
      <c r="K24" s="172"/>
      <c r="L24" s="172"/>
      <c r="M24" s="172"/>
      <c r="N24" s="154"/>
      <c r="O24" s="174"/>
      <c r="P24" s="174"/>
      <c r="Q24" s="174"/>
      <c r="R24" s="174"/>
      <c r="S24" s="69" t="e">
        <f>VLOOKUP($F24,#REF!,9,FALSE)</f>
        <v>#REF!</v>
      </c>
    </row>
    <row r="25" spans="1:19" ht="15.75" customHeight="1" x14ac:dyDescent="0.2">
      <c r="A25" s="172">
        <v>12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1" t="s">
        <v>690</v>
      </c>
      <c r="G25" s="68" t="e">
        <f>VLOOKUP($F25,#REF!,12,FALSE)</f>
        <v>#REF!</v>
      </c>
      <c r="H25" s="68" t="e">
        <f>VLOOKUP($F25,#REF!,13,FALSE)</f>
        <v>#REF!</v>
      </c>
      <c r="I25" s="173"/>
      <c r="J25" s="172"/>
      <c r="K25" s="172"/>
      <c r="L25" s="172"/>
      <c r="M25" s="172"/>
      <c r="N25" s="154"/>
      <c r="O25" s="174"/>
      <c r="P25" s="174"/>
      <c r="Q25" s="174"/>
      <c r="R25" s="174"/>
      <c r="S25" s="69"/>
    </row>
    <row r="26" spans="1:19" ht="15.75" customHeight="1" x14ac:dyDescent="0.2">
      <c r="A26" s="172">
        <v>13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1" t="s">
        <v>478</v>
      </c>
      <c r="G26" s="68" t="e">
        <f>VLOOKUP($F26,#REF!,12,FALSE)</f>
        <v>#REF!</v>
      </c>
      <c r="H26" s="68" t="e">
        <f>VLOOKUP($F26,#REF!,13,FALSE)</f>
        <v>#REF!</v>
      </c>
      <c r="I26" s="173"/>
      <c r="J26" s="172"/>
      <c r="K26" s="172"/>
      <c r="L26" s="172"/>
      <c r="M26" s="172"/>
      <c r="N26" s="154"/>
      <c r="O26" s="174"/>
      <c r="P26" s="174"/>
      <c r="Q26" s="174"/>
      <c r="R26" s="174"/>
      <c r="S26" s="69"/>
    </row>
    <row r="27" spans="1:19" ht="15.75" customHeight="1" x14ac:dyDescent="0.2">
      <c r="A27" s="172">
        <v>14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1" t="s">
        <v>759</v>
      </c>
      <c r="G27" s="68" t="e">
        <f>VLOOKUP($F27,#REF!,12,FALSE)</f>
        <v>#REF!</v>
      </c>
      <c r="H27" s="68" t="e">
        <f>VLOOKUP($F27,#REF!,13,FALSE)</f>
        <v>#REF!</v>
      </c>
      <c r="I27" s="173"/>
      <c r="J27" s="172"/>
      <c r="K27" s="172"/>
      <c r="L27" s="172"/>
      <c r="M27" s="172"/>
      <c r="N27" s="154"/>
      <c r="O27" s="174"/>
      <c r="P27" s="174"/>
      <c r="Q27" s="174"/>
      <c r="R27" s="174"/>
      <c r="S27" s="69"/>
    </row>
    <row r="28" spans="1:19" ht="15.75" customHeight="1" x14ac:dyDescent="0.2">
      <c r="A28" s="175"/>
      <c r="B28" s="104"/>
      <c r="C28" s="107"/>
      <c r="D28" s="104"/>
      <c r="E28" s="74"/>
      <c r="F28" s="74"/>
      <c r="G28" s="74"/>
      <c r="H28" s="74"/>
      <c r="I28" s="175"/>
      <c r="J28" s="175"/>
      <c r="K28" s="175"/>
      <c r="L28" s="175"/>
      <c r="M28" s="90"/>
      <c r="N28" s="176"/>
      <c r="O28" s="176"/>
      <c r="P28" s="176"/>
      <c r="Q28" s="176"/>
      <c r="R28" s="35"/>
    </row>
    <row r="29" spans="1:19" ht="15.75" customHeight="1" x14ac:dyDescent="0.2">
      <c r="A29" s="175"/>
      <c r="B29" s="433" t="s">
        <v>50</v>
      </c>
      <c r="C29" s="433"/>
      <c r="D29" s="111" t="s">
        <v>73</v>
      </c>
      <c r="E29" s="111"/>
      <c r="F29" s="85"/>
      <c r="G29" s="85"/>
      <c r="H29" s="85"/>
      <c r="I29" s="85"/>
      <c r="J29" s="83"/>
      <c r="K29" s="111" t="s">
        <v>49</v>
      </c>
      <c r="L29" s="37"/>
      <c r="M29" s="83"/>
      <c r="N29" s="90"/>
      <c r="O29" s="77" t="s">
        <v>35</v>
      </c>
      <c r="P29" s="176"/>
      <c r="Q29" s="176"/>
      <c r="R29" s="176"/>
      <c r="S29" s="176"/>
    </row>
    <row r="30" spans="1:19" ht="15.75" customHeight="1" x14ac:dyDescent="0.2">
      <c r="A30" s="175"/>
      <c r="B30" s="77"/>
      <c r="C30" s="38"/>
      <c r="D30" s="77"/>
      <c r="E30" s="74"/>
      <c r="F30" s="74"/>
      <c r="G30" s="74"/>
      <c r="H30" s="74"/>
      <c r="I30" s="175"/>
      <c r="J30" s="175"/>
      <c r="K30" s="175"/>
      <c r="L30" s="175"/>
      <c r="M30" s="90"/>
      <c r="N30" s="176"/>
      <c r="O30" s="176"/>
      <c r="P30" s="176"/>
      <c r="Q30" s="176"/>
      <c r="R30" s="176"/>
    </row>
    <row r="31" spans="1:19" ht="15.75" customHeight="1" x14ac:dyDescent="0.2">
      <c r="A31" s="175"/>
      <c r="B31" s="77"/>
      <c r="C31" s="38"/>
      <c r="D31" s="77"/>
      <c r="E31" s="74"/>
      <c r="F31" s="74"/>
      <c r="G31" s="74"/>
      <c r="H31" s="74"/>
      <c r="I31" s="175"/>
      <c r="J31" s="175"/>
      <c r="K31" s="175"/>
      <c r="L31" s="175"/>
      <c r="M31" s="90"/>
      <c r="N31" s="176"/>
      <c r="O31" s="176"/>
      <c r="P31" s="176"/>
      <c r="Q31" s="176"/>
      <c r="R31" s="176"/>
    </row>
    <row r="32" spans="1:19" ht="15.75" customHeight="1" x14ac:dyDescent="0.2">
      <c r="A32" s="175"/>
      <c r="B32" s="77"/>
      <c r="C32" s="38"/>
      <c r="D32" s="77"/>
      <c r="E32" s="74"/>
      <c r="F32" s="74"/>
      <c r="G32" s="74"/>
      <c r="H32" s="74"/>
      <c r="I32" s="175"/>
      <c r="J32" s="175"/>
      <c r="K32" s="175"/>
      <c r="L32" s="175"/>
      <c r="M32" s="90"/>
      <c r="N32" s="176"/>
      <c r="O32" s="176"/>
      <c r="P32" s="176"/>
      <c r="Q32" s="176"/>
      <c r="R32" s="176"/>
    </row>
    <row r="33" spans="1:18" ht="15.75" customHeight="1" x14ac:dyDescent="0.2">
      <c r="A33" s="175"/>
      <c r="B33" s="77"/>
      <c r="C33" s="38"/>
      <c r="D33" s="77"/>
      <c r="E33" s="74"/>
      <c r="F33" s="74"/>
      <c r="G33" s="74"/>
      <c r="H33" s="74"/>
      <c r="I33" s="175"/>
      <c r="J33" s="175"/>
      <c r="K33" s="175"/>
      <c r="L33" s="175"/>
      <c r="M33" s="90"/>
      <c r="N33" s="176"/>
      <c r="O33" s="176"/>
      <c r="P33" s="176"/>
      <c r="Q33" s="176"/>
      <c r="R33" s="176"/>
    </row>
    <row r="34" spans="1:18" ht="15" customHeight="1" x14ac:dyDescent="0.2">
      <c r="A34" s="175"/>
      <c r="B34" s="77"/>
      <c r="C34" s="38"/>
      <c r="D34" s="77"/>
      <c r="E34" s="74"/>
      <c r="F34" s="74"/>
      <c r="G34" s="74"/>
      <c r="H34" s="74"/>
      <c r="I34" s="175"/>
      <c r="J34" s="175"/>
      <c r="K34" s="175"/>
      <c r="L34" s="175"/>
      <c r="M34" s="90"/>
      <c r="N34" s="176"/>
      <c r="O34" s="176"/>
      <c r="P34" s="176"/>
      <c r="Q34" s="176"/>
      <c r="R34" s="176"/>
    </row>
    <row r="35" spans="1:18" ht="15" customHeight="1" x14ac:dyDescent="0.2">
      <c r="A35" s="175"/>
      <c r="B35" s="77"/>
      <c r="C35" s="38"/>
      <c r="D35" s="77"/>
      <c r="E35" s="74"/>
      <c r="F35" s="74"/>
      <c r="G35" s="74"/>
      <c r="H35" s="74"/>
      <c r="I35" s="175"/>
      <c r="J35" s="175"/>
      <c r="K35" s="175"/>
      <c r="L35" s="175"/>
      <c r="M35" s="90"/>
      <c r="N35" s="176"/>
      <c r="O35" s="176"/>
      <c r="P35" s="176"/>
      <c r="Q35" s="176"/>
      <c r="R35" s="176"/>
    </row>
    <row r="36" spans="1:18" ht="15.75" customHeight="1" x14ac:dyDescent="0.2">
      <c r="A36" s="175"/>
      <c r="B36" s="77"/>
      <c r="C36" s="38"/>
      <c r="D36" s="77"/>
      <c r="E36" s="74"/>
      <c r="F36" s="74"/>
      <c r="G36" s="74"/>
      <c r="H36" s="74"/>
      <c r="I36" s="175"/>
      <c r="J36" s="175"/>
      <c r="K36" s="175"/>
      <c r="L36" s="175"/>
      <c r="M36" s="90"/>
      <c r="N36" s="176"/>
      <c r="O36" s="176"/>
      <c r="P36" s="176"/>
      <c r="Q36" s="176"/>
      <c r="R36" s="176"/>
    </row>
    <row r="37" spans="1:18" ht="15.75" customHeight="1" x14ac:dyDescent="0.2">
      <c r="A37" s="175"/>
      <c r="B37" s="77"/>
      <c r="C37" s="38"/>
      <c r="D37" s="77"/>
      <c r="E37" s="74"/>
      <c r="F37" s="74"/>
      <c r="G37" s="74"/>
      <c r="H37" s="74"/>
      <c r="I37" s="175"/>
      <c r="J37" s="175"/>
      <c r="K37" s="175"/>
      <c r="L37" s="175"/>
      <c r="M37" s="90"/>
      <c r="N37" s="176"/>
      <c r="O37" s="176"/>
      <c r="P37" s="176"/>
      <c r="Q37" s="176"/>
      <c r="R37" s="176"/>
    </row>
    <row r="38" spans="1:18" ht="15.75" customHeight="1" x14ac:dyDescent="0.2">
      <c r="A38" s="175"/>
      <c r="B38" s="177"/>
      <c r="C38" s="304"/>
      <c r="D38" s="304"/>
      <c r="E38" s="304"/>
      <c r="F38" s="304"/>
      <c r="G38" s="304"/>
      <c r="H38" s="304"/>
      <c r="I38" s="304"/>
      <c r="J38" s="305"/>
      <c r="K38" s="305"/>
      <c r="L38" s="305"/>
      <c r="M38" s="175"/>
    </row>
    <row r="39" spans="1:18" ht="15.75" customHeight="1" x14ac:dyDescent="0.2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0" spans="1:18" ht="15.75" customHeight="1" x14ac:dyDescent="0.2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80"/>
      <c r="M40" s="179"/>
    </row>
    <row r="41" spans="1:18" ht="15.75" customHeight="1" x14ac:dyDescent="0.2">
      <c r="A41" s="181"/>
      <c r="L41" s="181"/>
      <c r="M41" s="179"/>
    </row>
    <row r="42" spans="1:18" ht="15.75" customHeight="1" x14ac:dyDescent="0.2">
      <c r="A42" s="182"/>
      <c r="B42" s="182"/>
      <c r="C42" s="182"/>
      <c r="D42" s="182"/>
      <c r="E42" s="182"/>
      <c r="F42" s="182"/>
      <c r="G42" s="182"/>
      <c r="H42" s="182"/>
      <c r="I42" s="183"/>
      <c r="J42" s="184"/>
      <c r="K42" s="185"/>
      <c r="L42" s="182"/>
      <c r="M42" s="182"/>
    </row>
    <row r="43" spans="1:18" ht="15.75" customHeight="1" x14ac:dyDescent="0.2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</row>
    <row r="44" spans="1:18" ht="15.75" customHeight="1" x14ac:dyDescent="0.2">
      <c r="A44" s="75"/>
      <c r="B44" s="18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8" ht="15.75" customHeight="1" x14ac:dyDescent="0.25">
      <c r="A45" s="175"/>
      <c r="B45" s="187"/>
      <c r="C45" s="187"/>
      <c r="D45" s="187"/>
      <c r="E45" s="175"/>
      <c r="F45" s="175"/>
      <c r="G45" s="175"/>
      <c r="H45" s="175"/>
      <c r="I45" s="175"/>
      <c r="J45" s="175"/>
      <c r="K45" s="175"/>
      <c r="L45" s="175"/>
      <c r="M45" s="96"/>
    </row>
    <row r="46" spans="1:18" ht="15.75" customHeight="1" x14ac:dyDescent="0.25">
      <c r="A46" s="175"/>
      <c r="B46" s="187"/>
      <c r="C46" s="187"/>
      <c r="D46" s="187"/>
      <c r="E46" s="175"/>
      <c r="F46" s="175"/>
      <c r="G46" s="175"/>
      <c r="H46" s="175"/>
      <c r="I46" s="175"/>
      <c r="J46" s="175"/>
      <c r="K46" s="175"/>
      <c r="L46" s="175"/>
      <c r="M46" s="96"/>
    </row>
    <row r="47" spans="1:18" ht="15.75" customHeight="1" x14ac:dyDescent="0.25">
      <c r="A47" s="175"/>
      <c r="B47" s="187"/>
      <c r="C47" s="187"/>
      <c r="D47" s="187"/>
      <c r="E47" s="175"/>
      <c r="F47" s="175"/>
      <c r="G47" s="175"/>
      <c r="H47" s="175"/>
      <c r="I47" s="175"/>
      <c r="J47" s="175"/>
      <c r="K47" s="175"/>
      <c r="L47" s="175"/>
      <c r="M47" s="96"/>
    </row>
    <row r="48" spans="1:18" ht="15.75" customHeight="1" x14ac:dyDescent="0.25">
      <c r="A48" s="175"/>
      <c r="B48" s="187"/>
      <c r="C48" s="187"/>
      <c r="D48" s="187"/>
      <c r="E48" s="175"/>
      <c r="F48" s="175"/>
      <c r="G48" s="175"/>
      <c r="H48" s="175"/>
      <c r="I48" s="175"/>
      <c r="J48" s="175"/>
      <c r="K48" s="175"/>
      <c r="L48" s="175"/>
      <c r="M48" s="96"/>
    </row>
    <row r="49" spans="1:13" ht="15.75" customHeight="1" x14ac:dyDescent="0.25">
      <c r="A49" s="175"/>
      <c r="B49" s="187"/>
      <c r="C49" s="187"/>
      <c r="D49" s="187"/>
      <c r="E49" s="175"/>
      <c r="F49" s="175"/>
      <c r="G49" s="175"/>
      <c r="H49" s="175"/>
      <c r="I49" s="175"/>
      <c r="J49" s="175"/>
      <c r="K49" s="175"/>
      <c r="L49" s="175"/>
      <c r="M49" s="96"/>
    </row>
    <row r="50" spans="1:13" ht="15.75" customHeight="1" x14ac:dyDescent="0.25">
      <c r="A50" s="175"/>
      <c r="B50" s="187"/>
      <c r="C50" s="187"/>
      <c r="D50" s="187"/>
      <c r="E50" s="175"/>
      <c r="F50" s="175"/>
      <c r="G50" s="175"/>
      <c r="H50" s="175"/>
      <c r="I50" s="175"/>
      <c r="J50" s="175"/>
      <c r="K50" s="175"/>
      <c r="L50" s="175"/>
      <c r="M50" s="96"/>
    </row>
    <row r="51" spans="1:13" ht="15.75" customHeight="1" x14ac:dyDescent="0.25">
      <c r="A51" s="175"/>
      <c r="B51" s="187"/>
      <c r="C51" s="187"/>
      <c r="D51" s="187"/>
      <c r="E51" s="175"/>
      <c r="F51" s="175"/>
      <c r="G51" s="175"/>
      <c r="H51" s="175"/>
      <c r="I51" s="175"/>
      <c r="J51" s="175"/>
      <c r="K51" s="175"/>
      <c r="L51" s="175"/>
      <c r="M51" s="96"/>
    </row>
    <row r="52" spans="1:13" ht="15.75" customHeight="1" x14ac:dyDescent="0.25">
      <c r="A52" s="175"/>
      <c r="B52" s="187"/>
      <c r="C52" s="187"/>
      <c r="D52" s="187"/>
      <c r="E52" s="175"/>
      <c r="F52" s="175"/>
      <c r="G52" s="175"/>
      <c r="H52" s="175"/>
      <c r="I52" s="175"/>
      <c r="J52" s="175"/>
      <c r="K52" s="175"/>
      <c r="L52" s="175"/>
      <c r="M52" s="96"/>
    </row>
    <row r="53" spans="1:13" ht="15.75" customHeight="1" x14ac:dyDescent="0.25">
      <c r="A53" s="175"/>
      <c r="B53" s="187"/>
      <c r="C53" s="187"/>
      <c r="D53" s="187"/>
      <c r="E53" s="175"/>
      <c r="F53" s="175"/>
      <c r="G53" s="175"/>
      <c r="H53" s="175"/>
      <c r="I53" s="175"/>
      <c r="J53" s="175"/>
      <c r="K53" s="175"/>
      <c r="L53" s="175"/>
      <c r="M53" s="96"/>
    </row>
    <row r="54" spans="1:13" ht="15.75" customHeight="1" x14ac:dyDescent="0.2">
      <c r="A54" s="75"/>
      <c r="B54" s="186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5.75" customHeight="1" x14ac:dyDescent="0.25">
      <c r="A55" s="175"/>
      <c r="B55" s="187"/>
      <c r="C55" s="187"/>
      <c r="D55" s="187"/>
      <c r="E55" s="175"/>
      <c r="F55" s="175"/>
      <c r="G55" s="175"/>
      <c r="H55" s="175"/>
      <c r="I55" s="175"/>
      <c r="J55" s="175"/>
      <c r="K55" s="175"/>
      <c r="L55" s="175"/>
      <c r="M55" s="96"/>
    </row>
    <row r="56" spans="1:13" ht="15.75" x14ac:dyDescent="0.25">
      <c r="A56" s="175"/>
      <c r="B56" s="187"/>
      <c r="C56" s="187"/>
      <c r="D56" s="187"/>
      <c r="E56" s="175"/>
      <c r="F56" s="175"/>
      <c r="G56" s="175"/>
      <c r="H56" s="175"/>
      <c r="I56" s="175"/>
      <c r="J56" s="175"/>
      <c r="K56" s="175"/>
      <c r="L56" s="175"/>
      <c r="M56" s="96"/>
    </row>
    <row r="57" spans="1:13" ht="15.75" x14ac:dyDescent="0.25">
      <c r="A57" s="175"/>
      <c r="B57" s="187"/>
      <c r="C57" s="187"/>
      <c r="D57" s="187"/>
      <c r="E57" s="175"/>
      <c r="F57" s="175"/>
      <c r="G57" s="175"/>
      <c r="H57" s="175"/>
      <c r="I57" s="175"/>
      <c r="J57" s="175"/>
      <c r="K57" s="175"/>
      <c r="L57" s="175"/>
      <c r="M57" s="96"/>
    </row>
    <row r="58" spans="1:13" ht="15.75" x14ac:dyDescent="0.25">
      <c r="A58" s="175"/>
      <c r="B58" s="187"/>
      <c r="C58" s="187"/>
      <c r="D58" s="187"/>
      <c r="E58" s="175"/>
      <c r="F58" s="175"/>
      <c r="G58" s="175"/>
      <c r="H58" s="175"/>
      <c r="I58" s="175"/>
      <c r="J58" s="175"/>
      <c r="K58" s="175"/>
      <c r="L58" s="175"/>
      <c r="M58" s="96"/>
    </row>
    <row r="59" spans="1:13" ht="15.75" x14ac:dyDescent="0.25">
      <c r="A59" s="175"/>
      <c r="B59" s="187"/>
      <c r="C59" s="187"/>
      <c r="D59" s="187"/>
      <c r="E59" s="175"/>
      <c r="F59" s="175"/>
      <c r="G59" s="175"/>
      <c r="H59" s="175"/>
      <c r="I59" s="175"/>
      <c r="J59" s="175"/>
      <c r="K59" s="175"/>
      <c r="L59" s="175"/>
      <c r="M59" s="96"/>
    </row>
    <row r="60" spans="1:13" ht="15.75" x14ac:dyDescent="0.25">
      <c r="A60" s="175"/>
      <c r="B60" s="187"/>
      <c r="C60" s="187"/>
      <c r="D60" s="187"/>
      <c r="E60" s="175"/>
      <c r="F60" s="175"/>
      <c r="G60" s="175"/>
      <c r="H60" s="175"/>
      <c r="I60" s="175"/>
      <c r="J60" s="175"/>
      <c r="K60" s="175"/>
      <c r="L60" s="175"/>
      <c r="M60" s="96"/>
    </row>
    <row r="61" spans="1:13" ht="15.75" x14ac:dyDescent="0.25">
      <c r="A61" s="175"/>
      <c r="B61" s="187"/>
      <c r="C61" s="187"/>
      <c r="D61" s="187"/>
      <c r="E61" s="175"/>
      <c r="F61" s="175"/>
      <c r="G61" s="175"/>
      <c r="H61" s="175"/>
      <c r="I61" s="175"/>
      <c r="J61" s="175"/>
      <c r="K61" s="175"/>
      <c r="L61" s="175"/>
      <c r="M61" s="96"/>
    </row>
    <row r="62" spans="1:13" ht="15.75" x14ac:dyDescent="0.25">
      <c r="A62" s="175"/>
      <c r="B62" s="187"/>
      <c r="C62" s="187"/>
      <c r="D62" s="187"/>
      <c r="E62" s="175"/>
      <c r="F62" s="175"/>
      <c r="G62" s="175"/>
      <c r="H62" s="175"/>
      <c r="I62" s="175"/>
      <c r="J62" s="175"/>
      <c r="K62" s="175"/>
      <c r="L62" s="175"/>
      <c r="M62" s="96"/>
    </row>
    <row r="63" spans="1:13" ht="15.75" x14ac:dyDescent="0.25">
      <c r="A63" s="175"/>
      <c r="B63" s="187"/>
      <c r="C63" s="187"/>
      <c r="D63" s="187"/>
      <c r="E63" s="175"/>
      <c r="F63" s="175"/>
      <c r="G63" s="175"/>
      <c r="H63" s="175"/>
      <c r="I63" s="175"/>
      <c r="J63" s="175"/>
      <c r="K63" s="175"/>
      <c r="L63" s="175"/>
      <c r="M63" s="96"/>
    </row>
    <row r="64" spans="1:13" x14ac:dyDescent="0.2">
      <c r="A64" s="75"/>
      <c r="B64" s="18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5.75" x14ac:dyDescent="0.25">
      <c r="A65" s="175"/>
      <c r="B65" s="187"/>
      <c r="C65" s="187"/>
      <c r="D65" s="187"/>
      <c r="E65" s="175"/>
      <c r="F65" s="175"/>
      <c r="G65" s="175"/>
      <c r="H65" s="175"/>
      <c r="I65" s="175"/>
      <c r="J65" s="175"/>
      <c r="K65" s="175"/>
      <c r="L65" s="175"/>
      <c r="M65" s="96"/>
    </row>
    <row r="66" spans="1:13" ht="15.75" x14ac:dyDescent="0.25">
      <c r="A66" s="175"/>
      <c r="B66" s="187"/>
      <c r="C66" s="187"/>
      <c r="D66" s="187"/>
      <c r="E66" s="175"/>
      <c r="F66" s="175"/>
      <c r="G66" s="175"/>
      <c r="H66" s="175"/>
      <c r="I66" s="175"/>
      <c r="J66" s="175"/>
      <c r="K66" s="175"/>
      <c r="L66" s="175"/>
      <c r="M66" s="96"/>
    </row>
    <row r="67" spans="1:13" ht="15.75" x14ac:dyDescent="0.25">
      <c r="A67" s="175"/>
      <c r="B67" s="187"/>
      <c r="C67" s="187"/>
      <c r="D67" s="187"/>
      <c r="E67" s="175"/>
      <c r="F67" s="175"/>
      <c r="G67" s="175"/>
      <c r="H67" s="175"/>
      <c r="I67" s="175"/>
      <c r="J67" s="175"/>
      <c r="K67" s="175"/>
      <c r="L67" s="175"/>
      <c r="M67" s="96"/>
    </row>
    <row r="68" spans="1:13" ht="15.75" x14ac:dyDescent="0.25">
      <c r="A68" s="175"/>
      <c r="B68" s="187"/>
      <c r="C68" s="187"/>
      <c r="D68" s="187"/>
      <c r="E68" s="175"/>
      <c r="F68" s="175"/>
      <c r="G68" s="175"/>
      <c r="H68" s="175"/>
      <c r="I68" s="175"/>
      <c r="J68" s="175"/>
      <c r="K68" s="175"/>
      <c r="L68" s="175"/>
      <c r="M68" s="96"/>
    </row>
    <row r="69" spans="1:13" ht="15.75" x14ac:dyDescent="0.25">
      <c r="A69" s="175"/>
      <c r="B69" s="187"/>
      <c r="C69" s="187"/>
      <c r="D69" s="187"/>
      <c r="E69" s="175"/>
      <c r="F69" s="175"/>
      <c r="G69" s="175"/>
      <c r="H69" s="175"/>
      <c r="I69" s="175"/>
      <c r="J69" s="175"/>
      <c r="K69" s="175"/>
      <c r="L69" s="175"/>
      <c r="M69" s="96"/>
    </row>
    <row r="70" spans="1:13" ht="15.75" x14ac:dyDescent="0.25">
      <c r="A70" s="175"/>
      <c r="B70" s="187"/>
      <c r="C70" s="187"/>
      <c r="D70" s="187"/>
      <c r="E70" s="175"/>
      <c r="F70" s="175"/>
      <c r="G70" s="175"/>
      <c r="H70" s="175"/>
      <c r="I70" s="175"/>
      <c r="J70" s="175"/>
      <c r="K70" s="175"/>
      <c r="L70" s="175"/>
      <c r="M70" s="96"/>
    </row>
    <row r="71" spans="1:13" ht="15.75" x14ac:dyDescent="0.25">
      <c r="A71" s="175"/>
      <c r="B71" s="187"/>
      <c r="C71" s="187"/>
      <c r="D71" s="187"/>
      <c r="E71" s="175"/>
      <c r="F71" s="175"/>
      <c r="G71" s="175"/>
      <c r="H71" s="175"/>
      <c r="I71" s="175"/>
      <c r="J71" s="175"/>
      <c r="K71" s="175"/>
      <c r="L71" s="175"/>
      <c r="M71" s="96"/>
    </row>
    <row r="72" spans="1:13" ht="15.75" x14ac:dyDescent="0.25">
      <c r="A72" s="175"/>
      <c r="B72" s="187"/>
      <c r="C72" s="187"/>
      <c r="D72" s="187"/>
      <c r="E72" s="175"/>
      <c r="F72" s="175"/>
      <c r="G72" s="175"/>
      <c r="H72" s="175"/>
      <c r="I72" s="175"/>
      <c r="J72" s="175"/>
      <c r="K72" s="175"/>
      <c r="L72" s="175"/>
      <c r="M72" s="96"/>
    </row>
    <row r="73" spans="1:13" ht="15.75" x14ac:dyDescent="0.25">
      <c r="A73" s="175"/>
      <c r="B73" s="187"/>
      <c r="C73" s="187"/>
      <c r="D73" s="187"/>
      <c r="E73" s="175"/>
      <c r="F73" s="175"/>
      <c r="G73" s="175"/>
      <c r="H73" s="175"/>
      <c r="I73" s="175"/>
      <c r="J73" s="175"/>
      <c r="K73" s="175"/>
      <c r="L73" s="175"/>
      <c r="M73" s="96"/>
    </row>
    <row r="74" spans="1:13" x14ac:dyDescent="0.2">
      <c r="A74" s="75"/>
      <c r="B74" s="186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5.75" x14ac:dyDescent="0.25">
      <c r="A75" s="175"/>
      <c r="B75" s="187"/>
      <c r="C75" s="187"/>
      <c r="D75" s="187"/>
      <c r="E75" s="175"/>
      <c r="F75" s="175"/>
      <c r="G75" s="175"/>
      <c r="H75" s="175"/>
      <c r="I75" s="175"/>
      <c r="J75" s="175"/>
      <c r="K75" s="175"/>
      <c r="L75" s="175"/>
      <c r="M75" s="96"/>
    </row>
    <row r="76" spans="1:13" ht="15.75" x14ac:dyDescent="0.25">
      <c r="A76" s="175"/>
      <c r="B76" s="187"/>
      <c r="C76" s="187"/>
      <c r="D76" s="187"/>
      <c r="E76" s="175"/>
      <c r="F76" s="175"/>
      <c r="G76" s="175"/>
      <c r="H76" s="175"/>
      <c r="I76" s="175"/>
      <c r="J76" s="175"/>
      <c r="K76" s="175"/>
      <c r="L76" s="175"/>
      <c r="M76" s="96"/>
    </row>
    <row r="77" spans="1:13" ht="15.75" x14ac:dyDescent="0.25">
      <c r="A77" s="175"/>
      <c r="B77" s="187"/>
      <c r="C77" s="187"/>
      <c r="D77" s="187"/>
      <c r="E77" s="175"/>
      <c r="F77" s="175"/>
      <c r="G77" s="175"/>
      <c r="H77" s="175"/>
      <c r="I77" s="175"/>
      <c r="J77" s="175"/>
      <c r="K77" s="175"/>
      <c r="L77" s="175"/>
      <c r="M77" s="96"/>
    </row>
    <row r="78" spans="1:13" ht="15.75" x14ac:dyDescent="0.25">
      <c r="A78" s="175"/>
      <c r="B78" s="187"/>
      <c r="C78" s="187"/>
      <c r="D78" s="187"/>
      <c r="E78" s="175"/>
      <c r="F78" s="175"/>
      <c r="G78" s="175"/>
      <c r="H78" s="175"/>
      <c r="I78" s="175"/>
      <c r="J78" s="175"/>
      <c r="K78" s="175"/>
      <c r="L78" s="175"/>
      <c r="M78" s="96"/>
    </row>
    <row r="79" spans="1:13" ht="15.75" x14ac:dyDescent="0.25">
      <c r="A79" s="175"/>
      <c r="B79" s="187"/>
      <c r="C79" s="187"/>
      <c r="D79" s="187"/>
      <c r="E79" s="175"/>
      <c r="F79" s="175"/>
      <c r="G79" s="175"/>
      <c r="H79" s="175"/>
      <c r="I79" s="175"/>
      <c r="J79" s="175"/>
      <c r="K79" s="175"/>
      <c r="L79" s="175"/>
      <c r="M79" s="96"/>
    </row>
    <row r="80" spans="1:13" ht="15.75" x14ac:dyDescent="0.25">
      <c r="A80" s="175"/>
      <c r="B80" s="187"/>
      <c r="C80" s="187"/>
      <c r="D80" s="187"/>
      <c r="E80" s="175"/>
      <c r="F80" s="175"/>
      <c r="G80" s="175"/>
      <c r="H80" s="175"/>
      <c r="I80" s="175"/>
      <c r="J80" s="175"/>
      <c r="K80" s="175"/>
      <c r="L80" s="175"/>
      <c r="M80" s="96"/>
    </row>
    <row r="81" spans="1:13" ht="15.75" x14ac:dyDescent="0.25">
      <c r="A81" s="175"/>
      <c r="B81" s="187"/>
      <c r="C81" s="187"/>
      <c r="D81" s="187"/>
      <c r="E81" s="175"/>
      <c r="F81" s="175"/>
      <c r="G81" s="175"/>
      <c r="H81" s="175"/>
      <c r="I81" s="175"/>
      <c r="J81" s="175"/>
      <c r="K81" s="175"/>
      <c r="L81" s="175"/>
      <c r="M81" s="96"/>
    </row>
    <row r="82" spans="1:13" ht="15.75" x14ac:dyDescent="0.25">
      <c r="A82" s="175"/>
      <c r="B82" s="187"/>
      <c r="C82" s="187"/>
      <c r="D82" s="187"/>
      <c r="E82" s="175"/>
      <c r="F82" s="175"/>
      <c r="G82" s="175"/>
      <c r="H82" s="175"/>
      <c r="I82" s="175"/>
      <c r="J82" s="175"/>
      <c r="K82" s="175"/>
      <c r="L82" s="175"/>
      <c r="M82" s="96"/>
    </row>
    <row r="83" spans="1:13" x14ac:dyDescent="0.2">
      <c r="A83" s="175"/>
      <c r="B83" s="177"/>
      <c r="C83" s="422"/>
      <c r="D83" s="422"/>
      <c r="E83" s="423"/>
      <c r="F83" s="423"/>
      <c r="G83" s="423"/>
      <c r="H83" s="423"/>
      <c r="I83" s="423"/>
      <c r="J83" s="422"/>
      <c r="K83" s="422"/>
      <c r="L83" s="422"/>
      <c r="M83" s="175"/>
    </row>
    <row r="84" spans="1:13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13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1:13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3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1:13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1:13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3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1:13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1:13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13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1:13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x14ac:dyDescent="0.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x14ac:dyDescent="0.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x14ac:dyDescent="0.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13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13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1:13" x14ac:dyDescent="0.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1:13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13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1:13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1:13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1:13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1:13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13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1:13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1:13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1:13" x14ac:dyDescent="0.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1:13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x14ac:dyDescent="0.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1:13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1:13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1:13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1:13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1:13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1:13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1:13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x14ac:dyDescent="0.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1:13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x14ac:dyDescent="0.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x14ac:dyDescent="0.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13" x14ac:dyDescent="0.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1:13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1:13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1:13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1:13" x14ac:dyDescent="0.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x14ac:dyDescent="0.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x14ac:dyDescent="0.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x14ac:dyDescent="0.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</row>
    <row r="186" spans="1:13" x14ac:dyDescent="0.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</row>
    <row r="187" spans="1:13" x14ac:dyDescent="0.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</row>
    <row r="188" spans="1:13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</row>
    <row r="189" spans="1:13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</row>
    <row r="190" spans="1:13" x14ac:dyDescent="0.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1:13" x14ac:dyDescent="0.2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x14ac:dyDescent="0.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 x14ac:dyDescent="0.2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 x14ac:dyDescent="0.2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 x14ac:dyDescent="0.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 x14ac:dyDescent="0.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1:13" x14ac:dyDescent="0.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</row>
    <row r="199" spans="1:13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</row>
    <row r="200" spans="1:13" x14ac:dyDescent="0.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</row>
    <row r="201" spans="1:13" x14ac:dyDescent="0.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</row>
    <row r="202" spans="1:13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1:13" x14ac:dyDescent="0.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 x14ac:dyDescent="0.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 x14ac:dyDescent="0.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 x14ac:dyDescent="0.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 x14ac:dyDescent="0.2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</row>
    <row r="210" spans="1:13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</row>
    <row r="211" spans="1:13" x14ac:dyDescent="0.2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</row>
    <row r="212" spans="1:13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</row>
    <row r="213" spans="1:13" x14ac:dyDescent="0.2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</row>
    <row r="214" spans="1:13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</row>
    <row r="215" spans="1:13" x14ac:dyDescent="0.2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 x14ac:dyDescent="0.2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 x14ac:dyDescent="0.2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 x14ac:dyDescent="0.2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</row>
    <row r="222" spans="1:13" x14ac:dyDescent="0.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</row>
    <row r="223" spans="1:13" x14ac:dyDescent="0.2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</row>
    <row r="224" spans="1:13" x14ac:dyDescent="0.2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</row>
    <row r="225" spans="1:13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</row>
    <row r="226" spans="1:13" x14ac:dyDescent="0.2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</row>
    <row r="227" spans="1:13" x14ac:dyDescent="0.2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 x14ac:dyDescent="0.2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 x14ac:dyDescent="0.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</row>
    <row r="234" spans="1:13" x14ac:dyDescent="0.2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</row>
    <row r="235" spans="1:13" x14ac:dyDescent="0.2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</row>
    <row r="236" spans="1:13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</row>
    <row r="237" spans="1:13" x14ac:dyDescent="0.2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</row>
    <row r="238" spans="1:13" x14ac:dyDescent="0.2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</row>
    <row r="239" spans="1:13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 x14ac:dyDescent="0.2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 x14ac:dyDescent="0.2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 x14ac:dyDescent="0.2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 x14ac:dyDescent="0.2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 x14ac:dyDescent="0.2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</row>
    <row r="246" spans="1:13" x14ac:dyDescent="0.2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</row>
    <row r="247" spans="1:13" x14ac:dyDescent="0.2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</row>
    <row r="248" spans="1:13" x14ac:dyDescent="0.2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</row>
    <row r="249" spans="1:13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</row>
    <row r="250" spans="1:13" x14ac:dyDescent="0.2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</row>
    <row r="251" spans="1:13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</row>
    <row r="252" spans="1:13" x14ac:dyDescent="0.2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1:13" x14ac:dyDescent="0.2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1:13" x14ac:dyDescent="0.2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 x14ac:dyDescent="0.2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 x14ac:dyDescent="0.2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 x14ac:dyDescent="0.2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</row>
    <row r="258" spans="1:13" x14ac:dyDescent="0.2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</row>
    <row r="259" spans="1:13" x14ac:dyDescent="0.2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</row>
    <row r="260" spans="1:13" x14ac:dyDescent="0.2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</row>
    <row r="261" spans="1:13" x14ac:dyDescent="0.2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</row>
    <row r="262" spans="1:13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</row>
    <row r="263" spans="1:13" x14ac:dyDescent="0.2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</row>
    <row r="264" spans="1:13" x14ac:dyDescent="0.2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</row>
    <row r="265" spans="1:13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</row>
    <row r="266" spans="1:13" x14ac:dyDescent="0.2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</row>
    <row r="267" spans="1:13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</row>
    <row r="268" spans="1:13" x14ac:dyDescent="0.2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</row>
    <row r="269" spans="1:13" x14ac:dyDescent="0.2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</row>
    <row r="270" spans="1:13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</row>
    <row r="271" spans="1:13" x14ac:dyDescent="0.2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</row>
    <row r="272" spans="1:13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</row>
    <row r="273" spans="1:13" x14ac:dyDescent="0.2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</row>
    <row r="274" spans="1:13" x14ac:dyDescent="0.2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</row>
    <row r="275" spans="1:13" x14ac:dyDescent="0.2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</row>
    <row r="276" spans="1:13" x14ac:dyDescent="0.2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</row>
    <row r="277" spans="1:13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</row>
    <row r="278" spans="1:13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</row>
    <row r="279" spans="1:13" x14ac:dyDescent="0.2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</row>
    <row r="280" spans="1:13" x14ac:dyDescent="0.2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</row>
    <row r="281" spans="1:13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</row>
    <row r="282" spans="1:13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</row>
    <row r="283" spans="1:13" x14ac:dyDescent="0.2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</row>
    <row r="284" spans="1:13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</row>
    <row r="285" spans="1:13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</row>
    <row r="286" spans="1:13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</row>
    <row r="287" spans="1:13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</row>
    <row r="288" spans="1:13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</row>
    <row r="289" spans="1:13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</row>
    <row r="290" spans="1:13" x14ac:dyDescent="0.2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</row>
    <row r="291" spans="1:13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</row>
    <row r="292" spans="1:13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</row>
    <row r="293" spans="1:13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</row>
    <row r="294" spans="1:13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</row>
    <row r="295" spans="1:13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</row>
    <row r="296" spans="1:13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</row>
    <row r="297" spans="1:13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</row>
    <row r="298" spans="1:13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</row>
    <row r="299" spans="1:13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</row>
    <row r="300" spans="1:13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</row>
    <row r="301" spans="1:13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</row>
    <row r="302" spans="1:13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</row>
    <row r="303" spans="1:13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</row>
    <row r="304" spans="1:13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</row>
    <row r="305" spans="1:13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</row>
    <row r="306" spans="1:13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</row>
    <row r="307" spans="1:13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</row>
    <row r="308" spans="1:13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</row>
    <row r="309" spans="1:13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</row>
    <row r="310" spans="1:13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</row>
    <row r="311" spans="1:13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</row>
    <row r="312" spans="1:13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</row>
    <row r="313" spans="1:13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</row>
    <row r="314" spans="1:13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</row>
    <row r="315" spans="1:13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</row>
    <row r="316" spans="1:13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</row>
    <row r="317" spans="1:13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</row>
    <row r="318" spans="1:13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</row>
    <row r="319" spans="1:13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</row>
    <row r="320" spans="1:13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</row>
    <row r="321" spans="1:13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</row>
    <row r="322" spans="1:13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</row>
    <row r="323" spans="1:13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</row>
    <row r="324" spans="1:13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</row>
    <row r="325" spans="1:13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</row>
    <row r="326" spans="1:13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</row>
    <row r="327" spans="1:13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</row>
    <row r="328" spans="1:13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</row>
    <row r="329" spans="1:13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</row>
    <row r="330" spans="1:13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</row>
    <row r="331" spans="1:13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</row>
    <row r="332" spans="1:13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</row>
    <row r="333" spans="1:13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</row>
    <row r="334" spans="1:13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</row>
    <row r="335" spans="1:13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</row>
    <row r="336" spans="1:13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</row>
    <row r="337" spans="1:13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</row>
    <row r="338" spans="1:13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</row>
    <row r="339" spans="1:13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</row>
    <row r="340" spans="1:13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</row>
    <row r="341" spans="1:13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</row>
    <row r="342" spans="1:13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</row>
    <row r="343" spans="1:13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</row>
    <row r="344" spans="1:13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</row>
    <row r="345" spans="1:13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</row>
    <row r="346" spans="1:13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</row>
    <row r="347" spans="1:13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</row>
    <row r="348" spans="1:13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</row>
    <row r="349" spans="1:13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</row>
    <row r="350" spans="1:13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</row>
    <row r="351" spans="1:13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</row>
    <row r="352" spans="1:13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</row>
    <row r="353" spans="1:13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</row>
    <row r="354" spans="1:13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</row>
    <row r="355" spans="1:13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</row>
    <row r="356" spans="1:13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</row>
    <row r="357" spans="1:13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</row>
    <row r="358" spans="1:13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</row>
    <row r="359" spans="1:13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</row>
    <row r="360" spans="1:13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</row>
    <row r="361" spans="1:13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</row>
    <row r="362" spans="1:13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</row>
    <row r="363" spans="1:13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</row>
    <row r="364" spans="1:13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</row>
    <row r="365" spans="1:13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</row>
    <row r="366" spans="1:13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</row>
    <row r="367" spans="1:13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</row>
    <row r="368" spans="1:13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</row>
    <row r="369" spans="1:13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</row>
    <row r="370" spans="1:13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</row>
    <row r="371" spans="1:13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</row>
    <row r="372" spans="1:13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</row>
    <row r="373" spans="1:13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</row>
    <row r="374" spans="1:13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</row>
    <row r="375" spans="1:13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</row>
    <row r="376" spans="1:13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</row>
    <row r="377" spans="1:13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</row>
    <row r="378" spans="1:13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</row>
    <row r="379" spans="1:13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</row>
    <row r="380" spans="1:13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</row>
    <row r="381" spans="1:13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</row>
    <row r="382" spans="1:13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</row>
    <row r="383" spans="1:13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</row>
    <row r="384" spans="1:13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</row>
    <row r="385" spans="1:13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</row>
    <row r="386" spans="1:13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</row>
    <row r="387" spans="1:13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</row>
    <row r="388" spans="1:13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</row>
    <row r="389" spans="1:13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</row>
    <row r="390" spans="1:13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</row>
    <row r="391" spans="1:13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</row>
    <row r="392" spans="1:13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</row>
    <row r="393" spans="1:13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</row>
    <row r="394" spans="1:13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</row>
    <row r="395" spans="1:13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</row>
    <row r="396" spans="1:13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</row>
    <row r="397" spans="1:13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</row>
    <row r="398" spans="1:13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</row>
    <row r="399" spans="1:13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</row>
    <row r="400" spans="1:13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</row>
    <row r="401" spans="1:13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</row>
    <row r="402" spans="1:13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</row>
    <row r="403" spans="1:13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</row>
    <row r="404" spans="1:13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</row>
    <row r="405" spans="1:13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</row>
    <row r="406" spans="1:13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</row>
    <row r="407" spans="1:13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</row>
    <row r="408" spans="1:13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</row>
    <row r="409" spans="1:13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</row>
    <row r="410" spans="1:13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</row>
    <row r="411" spans="1:13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</row>
    <row r="412" spans="1:13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</row>
    <row r="413" spans="1:13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</row>
    <row r="414" spans="1:13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</row>
    <row r="415" spans="1:13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</row>
    <row r="416" spans="1:13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</row>
    <row r="417" spans="1:13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</row>
    <row r="418" spans="1:13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</row>
    <row r="419" spans="1:13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</row>
    <row r="420" spans="1:13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</row>
    <row r="421" spans="1:13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</row>
    <row r="422" spans="1:13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</row>
    <row r="423" spans="1:13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</row>
    <row r="424" spans="1:13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</row>
    <row r="425" spans="1:13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</row>
    <row r="426" spans="1:13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</row>
    <row r="427" spans="1:13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</row>
    <row r="428" spans="1:13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</row>
    <row r="429" spans="1:13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</row>
    <row r="430" spans="1:13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</row>
    <row r="431" spans="1:13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</row>
    <row r="432" spans="1:13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</row>
    <row r="433" spans="1:13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</row>
    <row r="434" spans="1:13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</row>
    <row r="435" spans="1:13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</row>
    <row r="436" spans="1:13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</row>
    <row r="437" spans="1:13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</row>
    <row r="438" spans="1:13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</row>
    <row r="439" spans="1:13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</row>
    <row r="440" spans="1:13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</row>
    <row r="441" spans="1:13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</row>
    <row r="442" spans="1:13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</row>
    <row r="443" spans="1:13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</row>
    <row r="444" spans="1:13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</row>
    <row r="445" spans="1:13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</row>
    <row r="446" spans="1:13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</row>
    <row r="447" spans="1:13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</row>
    <row r="448" spans="1:13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</row>
    <row r="449" spans="1:13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</row>
    <row r="450" spans="1:13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</row>
    <row r="451" spans="1:13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</row>
    <row r="452" spans="1:13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</row>
    <row r="453" spans="1:13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</row>
    <row r="454" spans="1:13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</row>
    <row r="455" spans="1:13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</row>
    <row r="456" spans="1:13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</row>
    <row r="457" spans="1:13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</row>
    <row r="458" spans="1:13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</row>
    <row r="459" spans="1:13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</row>
    <row r="460" spans="1:13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</row>
    <row r="461" spans="1:13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</row>
    <row r="462" spans="1:13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</row>
    <row r="463" spans="1:13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</row>
    <row r="464" spans="1:13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</row>
    <row r="465" spans="1:13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</row>
    <row r="466" spans="1:13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</row>
    <row r="467" spans="1:13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</row>
    <row r="468" spans="1:13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</row>
    <row r="469" spans="1:13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</row>
    <row r="470" spans="1:13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</row>
    <row r="471" spans="1:13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</row>
    <row r="472" spans="1:13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</row>
    <row r="473" spans="1:13" x14ac:dyDescent="0.2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</row>
    <row r="474" spans="1:13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</row>
    <row r="475" spans="1:13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</row>
    <row r="476" spans="1:13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</row>
    <row r="477" spans="1:13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</row>
    <row r="478" spans="1:13" x14ac:dyDescent="0.2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</row>
    <row r="479" spans="1:13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</row>
    <row r="480" spans="1:13" x14ac:dyDescent="0.2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</row>
    <row r="481" spans="1:13" x14ac:dyDescent="0.2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</row>
    <row r="482" spans="1:13" x14ac:dyDescent="0.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</row>
    <row r="483" spans="1:13" x14ac:dyDescent="0.2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</row>
    <row r="484" spans="1:13" x14ac:dyDescent="0.2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</row>
    <row r="485" spans="1:13" x14ac:dyDescent="0.2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</row>
    <row r="486" spans="1:13" x14ac:dyDescent="0.2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</row>
    <row r="487" spans="1:13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</row>
    <row r="488" spans="1:13" x14ac:dyDescent="0.2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</row>
    <row r="489" spans="1:13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</row>
    <row r="490" spans="1:13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</row>
    <row r="491" spans="1:13" x14ac:dyDescent="0.2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</row>
    <row r="492" spans="1:13" x14ac:dyDescent="0.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</row>
    <row r="493" spans="1:13" x14ac:dyDescent="0.2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</row>
    <row r="494" spans="1:13" x14ac:dyDescent="0.2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</row>
    <row r="495" spans="1:13" x14ac:dyDescent="0.2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</row>
    <row r="496" spans="1:13" x14ac:dyDescent="0.2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</row>
    <row r="497" spans="1:13" x14ac:dyDescent="0.2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</row>
    <row r="498" spans="1:13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</row>
    <row r="499" spans="1:13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</row>
    <row r="500" spans="1:13" x14ac:dyDescent="0.2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</row>
    <row r="501" spans="1:13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</row>
    <row r="502" spans="1:13" x14ac:dyDescent="0.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</row>
    <row r="503" spans="1:13" x14ac:dyDescent="0.2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</row>
    <row r="504" spans="1:13" x14ac:dyDescent="0.2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</row>
    <row r="505" spans="1:13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</row>
    <row r="506" spans="1:13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</row>
    <row r="507" spans="1:13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</row>
    <row r="508" spans="1:13" x14ac:dyDescent="0.2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</row>
    <row r="509" spans="1:13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</row>
    <row r="510" spans="1:13" x14ac:dyDescent="0.2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</row>
    <row r="511" spans="1:13" x14ac:dyDescent="0.2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</row>
    <row r="512" spans="1:13" x14ac:dyDescent="0.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</row>
    <row r="513" spans="1:13" x14ac:dyDescent="0.2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</row>
    <row r="514" spans="1:13" x14ac:dyDescent="0.2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</row>
    <row r="515" spans="1:13" x14ac:dyDescent="0.2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</row>
    <row r="516" spans="1:13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</row>
    <row r="517" spans="1:13" x14ac:dyDescent="0.2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</row>
    <row r="518" spans="1:13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</row>
    <row r="519" spans="1:13" x14ac:dyDescent="0.2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</row>
    <row r="520" spans="1:13" x14ac:dyDescent="0.2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</row>
    <row r="521" spans="1:13" x14ac:dyDescent="0.2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</row>
    <row r="522" spans="1:13" x14ac:dyDescent="0.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</row>
    <row r="523" spans="1:13" x14ac:dyDescent="0.2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</row>
    <row r="524" spans="1:13" x14ac:dyDescent="0.2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</row>
    <row r="525" spans="1:13" x14ac:dyDescent="0.2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</row>
    <row r="526" spans="1:13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</row>
    <row r="527" spans="1:13" x14ac:dyDescent="0.2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</row>
    <row r="528" spans="1:13" x14ac:dyDescent="0.2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</row>
    <row r="529" spans="1:13" x14ac:dyDescent="0.2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</row>
    <row r="530" spans="1:13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</row>
    <row r="531" spans="1:13" x14ac:dyDescent="0.2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</row>
    <row r="532" spans="1:13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</row>
    <row r="533" spans="1:13" x14ac:dyDescent="0.2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</row>
    <row r="534" spans="1:13" x14ac:dyDescent="0.2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</row>
    <row r="535" spans="1:13" x14ac:dyDescent="0.2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</row>
    <row r="536" spans="1:13" x14ac:dyDescent="0.2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</row>
    <row r="537" spans="1:13" x14ac:dyDescent="0.2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</row>
    <row r="538" spans="1:13" x14ac:dyDescent="0.2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</row>
    <row r="539" spans="1:13" x14ac:dyDescent="0.2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</row>
    <row r="540" spans="1:13" x14ac:dyDescent="0.2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</row>
    <row r="541" spans="1:13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</row>
    <row r="542" spans="1:13" x14ac:dyDescent="0.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</row>
    <row r="543" spans="1:13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</row>
    <row r="544" spans="1:13" x14ac:dyDescent="0.2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</row>
    <row r="545" spans="1:13" x14ac:dyDescent="0.2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</row>
    <row r="546" spans="1:13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</row>
    <row r="547" spans="1:13" x14ac:dyDescent="0.2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</row>
    <row r="548" spans="1:13" x14ac:dyDescent="0.2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</row>
    <row r="549" spans="1:13" x14ac:dyDescent="0.2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</row>
    <row r="550" spans="1:13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</row>
    <row r="551" spans="1:13" x14ac:dyDescent="0.2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</row>
    <row r="552" spans="1:13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</row>
    <row r="553" spans="1:13" x14ac:dyDescent="0.2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</row>
    <row r="554" spans="1:13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</row>
    <row r="555" spans="1:13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</row>
    <row r="556" spans="1:13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</row>
    <row r="557" spans="1:13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</row>
    <row r="558" spans="1:13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</row>
    <row r="559" spans="1:13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</row>
    <row r="560" spans="1:13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</row>
    <row r="561" spans="1:13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</row>
    <row r="562" spans="1:13" x14ac:dyDescent="0.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</row>
    <row r="563" spans="1:13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</row>
    <row r="564" spans="1:13" x14ac:dyDescent="0.2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</row>
    <row r="565" spans="1:13" x14ac:dyDescent="0.2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</row>
    <row r="566" spans="1:13" x14ac:dyDescent="0.2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</row>
    <row r="567" spans="1:13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</row>
    <row r="568" spans="1:13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</row>
    <row r="569" spans="1:13" x14ac:dyDescent="0.2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</row>
    <row r="570" spans="1:13" x14ac:dyDescent="0.2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</row>
    <row r="571" spans="1:13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</row>
    <row r="572" spans="1:13" x14ac:dyDescent="0.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</row>
    <row r="573" spans="1:13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</row>
    <row r="574" spans="1:13" x14ac:dyDescent="0.2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</row>
    <row r="575" spans="1:13" x14ac:dyDescent="0.2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</row>
    <row r="576" spans="1:13" x14ac:dyDescent="0.2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</row>
    <row r="577" spans="1:13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</row>
    <row r="578" spans="1:13" x14ac:dyDescent="0.2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</row>
    <row r="579" spans="1:13" x14ac:dyDescent="0.2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</row>
    <row r="580" spans="1:13" x14ac:dyDescent="0.2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</row>
    <row r="581" spans="1:13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</row>
    <row r="582" spans="1:13" x14ac:dyDescent="0.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</row>
    <row r="583" spans="1:13" x14ac:dyDescent="0.2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</row>
    <row r="584" spans="1:13" x14ac:dyDescent="0.2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</row>
    <row r="585" spans="1:13" x14ac:dyDescent="0.2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</row>
    <row r="586" spans="1:13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</row>
    <row r="587" spans="1:13" x14ac:dyDescent="0.2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</row>
    <row r="588" spans="1:13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</row>
    <row r="589" spans="1:13" x14ac:dyDescent="0.2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</row>
    <row r="590" spans="1:13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</row>
    <row r="591" spans="1:13" x14ac:dyDescent="0.2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</row>
    <row r="592" spans="1:13" x14ac:dyDescent="0.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</row>
    <row r="593" spans="1:13" x14ac:dyDescent="0.2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</row>
    <row r="594" spans="1:13" x14ac:dyDescent="0.2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</row>
    <row r="595" spans="1:13" x14ac:dyDescent="0.2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</row>
    <row r="596" spans="1:13" x14ac:dyDescent="0.2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</row>
    <row r="597" spans="1:13" x14ac:dyDescent="0.2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</row>
    <row r="598" spans="1:13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</row>
    <row r="599" spans="1:13" x14ac:dyDescent="0.2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</row>
    <row r="600" spans="1:13" x14ac:dyDescent="0.2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</row>
    <row r="601" spans="1:13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</row>
    <row r="602" spans="1:13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</row>
    <row r="603" spans="1:13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</row>
    <row r="604" spans="1:13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</row>
    <row r="605" spans="1:13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</row>
    <row r="606" spans="1:13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</row>
    <row r="607" spans="1:13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</row>
    <row r="608" spans="1:13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</row>
    <row r="609" spans="1:13" x14ac:dyDescent="0.2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</row>
    <row r="610" spans="1:13" x14ac:dyDescent="0.2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</row>
    <row r="611" spans="1:13" x14ac:dyDescent="0.2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</row>
    <row r="612" spans="1:13" x14ac:dyDescent="0.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</row>
    <row r="613" spans="1:13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</row>
    <row r="614" spans="1:13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</row>
    <row r="615" spans="1:13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</row>
    <row r="616" spans="1:13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</row>
    <row r="617" spans="1:13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</row>
    <row r="618" spans="1:13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</row>
    <row r="619" spans="1:13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</row>
    <row r="620" spans="1:13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</row>
    <row r="621" spans="1:13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</row>
    <row r="622" spans="1:13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</row>
    <row r="623" spans="1:13" x14ac:dyDescent="0.2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</row>
    <row r="624" spans="1:13" x14ac:dyDescent="0.2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</row>
    <row r="625" spans="1:13" x14ac:dyDescent="0.2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</row>
    <row r="626" spans="1:13" x14ac:dyDescent="0.2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</row>
    <row r="627" spans="1:13" x14ac:dyDescent="0.2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</row>
    <row r="628" spans="1:13" x14ac:dyDescent="0.2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</row>
    <row r="629" spans="1:13" x14ac:dyDescent="0.2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</row>
    <row r="630" spans="1:13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</row>
    <row r="631" spans="1:13" x14ac:dyDescent="0.2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</row>
    <row r="632" spans="1:13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</row>
    <row r="633" spans="1:13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</row>
    <row r="634" spans="1:13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</row>
    <row r="635" spans="1:13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</row>
    <row r="636" spans="1:13" x14ac:dyDescent="0.2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</row>
    <row r="637" spans="1:13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</row>
    <row r="638" spans="1:13" x14ac:dyDescent="0.2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</row>
    <row r="639" spans="1:13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</row>
    <row r="640" spans="1:13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</row>
    <row r="641" spans="1:13" x14ac:dyDescent="0.2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</row>
    <row r="642" spans="1:13" x14ac:dyDescent="0.2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</row>
    <row r="643" spans="1:13" x14ac:dyDescent="0.2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</row>
    <row r="644" spans="1:13" x14ac:dyDescent="0.2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</row>
    <row r="645" spans="1:13" x14ac:dyDescent="0.2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</row>
    <row r="646" spans="1:13" x14ac:dyDescent="0.2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</row>
    <row r="647" spans="1:13" x14ac:dyDescent="0.2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</row>
    <row r="648" spans="1:13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</row>
    <row r="649" spans="1:13" x14ac:dyDescent="0.2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</row>
    <row r="650" spans="1:13" x14ac:dyDescent="0.2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</row>
    <row r="651" spans="1:13" x14ac:dyDescent="0.2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</row>
    <row r="652" spans="1:13" x14ac:dyDescent="0.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</row>
    <row r="653" spans="1:13" x14ac:dyDescent="0.2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</row>
    <row r="654" spans="1:13" x14ac:dyDescent="0.2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</row>
    <row r="655" spans="1:13" x14ac:dyDescent="0.2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</row>
    <row r="656" spans="1:13" x14ac:dyDescent="0.2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</row>
    <row r="657" spans="1:13" x14ac:dyDescent="0.2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</row>
    <row r="658" spans="1:13" x14ac:dyDescent="0.2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</row>
    <row r="659" spans="1:13" x14ac:dyDescent="0.2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</row>
    <row r="660" spans="1:13" x14ac:dyDescent="0.2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</row>
    <row r="661" spans="1:13" x14ac:dyDescent="0.2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</row>
    <row r="662" spans="1:13" x14ac:dyDescent="0.2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</row>
    <row r="663" spans="1:13" x14ac:dyDescent="0.2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</row>
    <row r="664" spans="1:13" x14ac:dyDescent="0.2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</row>
    <row r="665" spans="1:13" x14ac:dyDescent="0.2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</row>
    <row r="666" spans="1:13" x14ac:dyDescent="0.2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</row>
    <row r="667" spans="1:13" x14ac:dyDescent="0.2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</row>
    <row r="668" spans="1:13" x14ac:dyDescent="0.2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</row>
    <row r="669" spans="1:13" x14ac:dyDescent="0.2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</row>
    <row r="670" spans="1:13" x14ac:dyDescent="0.2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</row>
    <row r="671" spans="1:13" x14ac:dyDescent="0.2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</row>
    <row r="672" spans="1:13" x14ac:dyDescent="0.2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</row>
    <row r="673" spans="1:13" x14ac:dyDescent="0.2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</row>
    <row r="674" spans="1:13" x14ac:dyDescent="0.2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</row>
    <row r="675" spans="1:13" x14ac:dyDescent="0.2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</row>
    <row r="676" spans="1:13" x14ac:dyDescent="0.2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</row>
    <row r="677" spans="1:13" x14ac:dyDescent="0.2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</row>
    <row r="678" spans="1:13" x14ac:dyDescent="0.2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</row>
    <row r="679" spans="1:13" x14ac:dyDescent="0.2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</row>
    <row r="680" spans="1:13" x14ac:dyDescent="0.2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</row>
    <row r="681" spans="1:13" x14ac:dyDescent="0.2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</row>
    <row r="682" spans="1:13" x14ac:dyDescent="0.2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</row>
    <row r="683" spans="1:13" x14ac:dyDescent="0.2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</row>
    <row r="684" spans="1:13" x14ac:dyDescent="0.2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</row>
    <row r="685" spans="1:13" x14ac:dyDescent="0.2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</row>
    <row r="686" spans="1:13" x14ac:dyDescent="0.2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</row>
    <row r="687" spans="1:13" x14ac:dyDescent="0.2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</row>
    <row r="688" spans="1:13" x14ac:dyDescent="0.2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</row>
    <row r="689" spans="1:13" x14ac:dyDescent="0.2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</row>
    <row r="690" spans="1:13" x14ac:dyDescent="0.2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</row>
    <row r="691" spans="1:13" x14ac:dyDescent="0.2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</row>
    <row r="692" spans="1:13" x14ac:dyDescent="0.2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</row>
    <row r="693" spans="1:13" x14ac:dyDescent="0.2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</row>
    <row r="694" spans="1:13" x14ac:dyDescent="0.2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</row>
    <row r="695" spans="1:13" x14ac:dyDescent="0.2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</row>
    <row r="696" spans="1:13" x14ac:dyDescent="0.2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</row>
    <row r="697" spans="1:13" x14ac:dyDescent="0.2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</row>
    <row r="698" spans="1:13" x14ac:dyDescent="0.2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</row>
    <row r="699" spans="1:13" x14ac:dyDescent="0.2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</row>
    <row r="700" spans="1:13" x14ac:dyDescent="0.2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</row>
    <row r="701" spans="1:13" x14ac:dyDescent="0.2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</row>
    <row r="702" spans="1:13" x14ac:dyDescent="0.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</row>
    <row r="703" spans="1:13" x14ac:dyDescent="0.2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</row>
    <row r="704" spans="1:13" x14ac:dyDescent="0.2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</row>
    <row r="705" spans="1:13" x14ac:dyDescent="0.2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</row>
    <row r="706" spans="1:13" x14ac:dyDescent="0.2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</row>
    <row r="707" spans="1:13" x14ac:dyDescent="0.2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</row>
    <row r="708" spans="1:13" x14ac:dyDescent="0.2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</row>
    <row r="709" spans="1:13" x14ac:dyDescent="0.2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</row>
    <row r="710" spans="1:13" x14ac:dyDescent="0.2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</row>
    <row r="711" spans="1:13" x14ac:dyDescent="0.2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</row>
    <row r="712" spans="1:13" x14ac:dyDescent="0.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</row>
    <row r="713" spans="1:13" x14ac:dyDescent="0.2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</row>
    <row r="714" spans="1:13" x14ac:dyDescent="0.2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</row>
    <row r="715" spans="1:13" x14ac:dyDescent="0.2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</row>
    <row r="716" spans="1:13" x14ac:dyDescent="0.2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</row>
    <row r="717" spans="1:13" x14ac:dyDescent="0.2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</row>
    <row r="718" spans="1:13" x14ac:dyDescent="0.2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</row>
    <row r="719" spans="1:13" x14ac:dyDescent="0.2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</row>
    <row r="720" spans="1:13" x14ac:dyDescent="0.2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</row>
    <row r="721" spans="1:13" x14ac:dyDescent="0.2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</row>
    <row r="722" spans="1:13" x14ac:dyDescent="0.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</row>
    <row r="723" spans="1:13" x14ac:dyDescent="0.2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</row>
    <row r="724" spans="1:13" x14ac:dyDescent="0.2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</row>
    <row r="725" spans="1:13" x14ac:dyDescent="0.2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</row>
    <row r="726" spans="1:13" x14ac:dyDescent="0.2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</row>
    <row r="727" spans="1:13" x14ac:dyDescent="0.2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</row>
    <row r="728" spans="1:13" x14ac:dyDescent="0.2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</row>
    <row r="729" spans="1:13" x14ac:dyDescent="0.2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</row>
    <row r="730" spans="1:13" x14ac:dyDescent="0.2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</row>
    <row r="731" spans="1:13" x14ac:dyDescent="0.2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</row>
    <row r="732" spans="1:13" x14ac:dyDescent="0.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</row>
    <row r="733" spans="1:13" x14ac:dyDescent="0.2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</row>
    <row r="734" spans="1:13" x14ac:dyDescent="0.2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</row>
    <row r="735" spans="1:13" x14ac:dyDescent="0.2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</row>
    <row r="736" spans="1:13" x14ac:dyDescent="0.2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</row>
    <row r="737" spans="1:13" x14ac:dyDescent="0.2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</row>
    <row r="738" spans="1:13" x14ac:dyDescent="0.2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</row>
    <row r="739" spans="1:13" x14ac:dyDescent="0.2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</row>
    <row r="740" spans="1:13" x14ac:dyDescent="0.2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</row>
    <row r="741" spans="1:13" x14ac:dyDescent="0.2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</row>
    <row r="742" spans="1:13" x14ac:dyDescent="0.2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</row>
    <row r="743" spans="1:13" x14ac:dyDescent="0.2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</row>
    <row r="744" spans="1:13" x14ac:dyDescent="0.2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</row>
    <row r="745" spans="1:13" x14ac:dyDescent="0.2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</row>
    <row r="746" spans="1:13" x14ac:dyDescent="0.2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</row>
    <row r="747" spans="1:13" x14ac:dyDescent="0.2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</row>
    <row r="748" spans="1:13" x14ac:dyDescent="0.2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</row>
    <row r="749" spans="1:13" x14ac:dyDescent="0.2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</row>
    <row r="750" spans="1:13" x14ac:dyDescent="0.2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</row>
    <row r="751" spans="1:13" x14ac:dyDescent="0.2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</row>
    <row r="752" spans="1:13" x14ac:dyDescent="0.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</row>
    <row r="753" spans="1:13" x14ac:dyDescent="0.2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</row>
    <row r="754" spans="1:13" x14ac:dyDescent="0.2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</row>
    <row r="755" spans="1:13" x14ac:dyDescent="0.2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</row>
    <row r="756" spans="1:13" x14ac:dyDescent="0.2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</row>
    <row r="757" spans="1:13" x14ac:dyDescent="0.2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</row>
    <row r="758" spans="1:13" x14ac:dyDescent="0.2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</row>
    <row r="759" spans="1:13" x14ac:dyDescent="0.2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</row>
    <row r="760" spans="1:13" x14ac:dyDescent="0.2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</row>
    <row r="761" spans="1:13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</row>
    <row r="762" spans="1:13" x14ac:dyDescent="0.2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</row>
    <row r="763" spans="1:13" x14ac:dyDescent="0.2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</row>
    <row r="764" spans="1:13" x14ac:dyDescent="0.2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</row>
    <row r="765" spans="1:13" x14ac:dyDescent="0.2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</row>
    <row r="766" spans="1:13" x14ac:dyDescent="0.2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</row>
    <row r="767" spans="1:13" x14ac:dyDescent="0.2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</row>
    <row r="768" spans="1:13" x14ac:dyDescent="0.2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</row>
    <row r="769" spans="1:13" x14ac:dyDescent="0.2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</row>
    <row r="770" spans="1:13" x14ac:dyDescent="0.2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</row>
    <row r="771" spans="1:13" x14ac:dyDescent="0.2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</row>
    <row r="772" spans="1:13" x14ac:dyDescent="0.2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</row>
    <row r="773" spans="1:13" x14ac:dyDescent="0.2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</row>
    <row r="774" spans="1:13" x14ac:dyDescent="0.2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</row>
    <row r="775" spans="1:13" x14ac:dyDescent="0.2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</row>
    <row r="776" spans="1:13" x14ac:dyDescent="0.2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</row>
    <row r="777" spans="1:13" x14ac:dyDescent="0.2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</row>
    <row r="778" spans="1:13" x14ac:dyDescent="0.2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</row>
    <row r="779" spans="1:13" x14ac:dyDescent="0.2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</row>
    <row r="780" spans="1:13" x14ac:dyDescent="0.2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</row>
    <row r="781" spans="1:13" x14ac:dyDescent="0.2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</row>
    <row r="782" spans="1:13" x14ac:dyDescent="0.2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</row>
    <row r="783" spans="1:13" x14ac:dyDescent="0.2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</row>
    <row r="784" spans="1:13" x14ac:dyDescent="0.2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</row>
    <row r="785" spans="1:13" x14ac:dyDescent="0.2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</row>
    <row r="786" spans="1:13" x14ac:dyDescent="0.2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</row>
    <row r="787" spans="1:13" x14ac:dyDescent="0.2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</row>
    <row r="788" spans="1:13" x14ac:dyDescent="0.2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</row>
    <row r="789" spans="1:13" x14ac:dyDescent="0.2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</row>
    <row r="790" spans="1:13" x14ac:dyDescent="0.2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</row>
    <row r="791" spans="1:13" x14ac:dyDescent="0.2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</row>
    <row r="792" spans="1:13" x14ac:dyDescent="0.2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</row>
    <row r="793" spans="1:13" x14ac:dyDescent="0.2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</row>
    <row r="794" spans="1:13" x14ac:dyDescent="0.2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</row>
    <row r="795" spans="1:13" x14ac:dyDescent="0.2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</row>
    <row r="796" spans="1:13" x14ac:dyDescent="0.2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</row>
    <row r="797" spans="1:13" x14ac:dyDescent="0.2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</row>
    <row r="798" spans="1:13" x14ac:dyDescent="0.2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</row>
    <row r="799" spans="1:13" x14ac:dyDescent="0.2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</row>
    <row r="800" spans="1:13" x14ac:dyDescent="0.2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</row>
    <row r="801" spans="1:13" x14ac:dyDescent="0.2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</row>
    <row r="802" spans="1:13" x14ac:dyDescent="0.2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</row>
    <row r="803" spans="1:13" x14ac:dyDescent="0.2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</row>
    <row r="804" spans="1:13" x14ac:dyDescent="0.2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</row>
    <row r="805" spans="1:13" x14ac:dyDescent="0.2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</row>
    <row r="806" spans="1:13" x14ac:dyDescent="0.2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</row>
    <row r="807" spans="1:13" x14ac:dyDescent="0.2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</row>
    <row r="808" spans="1:13" x14ac:dyDescent="0.2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</row>
    <row r="809" spans="1:13" x14ac:dyDescent="0.2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</row>
    <row r="810" spans="1:13" x14ac:dyDescent="0.2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</row>
    <row r="811" spans="1:13" x14ac:dyDescent="0.2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</row>
    <row r="812" spans="1:13" x14ac:dyDescent="0.2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</row>
    <row r="813" spans="1:13" x14ac:dyDescent="0.2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</row>
    <row r="814" spans="1:13" x14ac:dyDescent="0.2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</row>
    <row r="815" spans="1:13" x14ac:dyDescent="0.2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</row>
    <row r="816" spans="1:13" x14ac:dyDescent="0.2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</row>
    <row r="817" spans="1:13" x14ac:dyDescent="0.2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</row>
    <row r="818" spans="1:13" x14ac:dyDescent="0.2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</row>
    <row r="819" spans="1:13" x14ac:dyDescent="0.2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</row>
    <row r="820" spans="1:13" x14ac:dyDescent="0.2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</row>
    <row r="821" spans="1:13" x14ac:dyDescent="0.2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</row>
    <row r="822" spans="1:13" x14ac:dyDescent="0.2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</row>
    <row r="823" spans="1:13" x14ac:dyDescent="0.2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</row>
    <row r="824" spans="1:13" x14ac:dyDescent="0.2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</row>
    <row r="825" spans="1:13" x14ac:dyDescent="0.2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</row>
    <row r="826" spans="1:13" x14ac:dyDescent="0.2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</row>
    <row r="827" spans="1:13" x14ac:dyDescent="0.2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</row>
    <row r="828" spans="1:13" x14ac:dyDescent="0.2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</row>
    <row r="829" spans="1:13" x14ac:dyDescent="0.2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</row>
    <row r="830" spans="1:13" x14ac:dyDescent="0.2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</row>
    <row r="831" spans="1:13" x14ac:dyDescent="0.2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</row>
    <row r="832" spans="1:13" x14ac:dyDescent="0.2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</row>
    <row r="833" spans="1:13" x14ac:dyDescent="0.2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</row>
    <row r="834" spans="1:13" x14ac:dyDescent="0.2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</row>
    <row r="835" spans="1:13" x14ac:dyDescent="0.2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</row>
    <row r="836" spans="1:13" x14ac:dyDescent="0.2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</row>
    <row r="837" spans="1:13" x14ac:dyDescent="0.2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</row>
    <row r="838" spans="1:13" x14ac:dyDescent="0.2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</row>
    <row r="839" spans="1:13" x14ac:dyDescent="0.2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</row>
    <row r="840" spans="1:13" x14ac:dyDescent="0.2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</row>
    <row r="841" spans="1:13" x14ac:dyDescent="0.2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</row>
    <row r="842" spans="1:13" x14ac:dyDescent="0.2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</row>
    <row r="843" spans="1:13" x14ac:dyDescent="0.2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</row>
    <row r="844" spans="1:13" x14ac:dyDescent="0.2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</row>
    <row r="845" spans="1:13" x14ac:dyDescent="0.2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</row>
    <row r="846" spans="1:13" x14ac:dyDescent="0.2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</row>
    <row r="847" spans="1:13" x14ac:dyDescent="0.2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</row>
    <row r="848" spans="1:13" x14ac:dyDescent="0.2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</row>
    <row r="849" spans="1:13" x14ac:dyDescent="0.2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</row>
    <row r="850" spans="1:13" x14ac:dyDescent="0.2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</row>
    <row r="851" spans="1:13" x14ac:dyDescent="0.2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</row>
    <row r="852" spans="1:13" x14ac:dyDescent="0.2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</row>
    <row r="853" spans="1:13" x14ac:dyDescent="0.2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</row>
    <row r="854" spans="1:13" x14ac:dyDescent="0.2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</row>
    <row r="855" spans="1:13" x14ac:dyDescent="0.2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</row>
    <row r="856" spans="1:13" x14ac:dyDescent="0.2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</row>
    <row r="857" spans="1:13" x14ac:dyDescent="0.2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</row>
    <row r="858" spans="1:13" x14ac:dyDescent="0.2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</row>
    <row r="859" spans="1:13" x14ac:dyDescent="0.2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</row>
    <row r="860" spans="1:13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</row>
    <row r="861" spans="1:13" x14ac:dyDescent="0.2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</row>
    <row r="862" spans="1:13" x14ac:dyDescent="0.2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</row>
    <row r="863" spans="1:13" x14ac:dyDescent="0.2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</row>
    <row r="864" spans="1:13" x14ac:dyDescent="0.2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</row>
    <row r="865" spans="1:13" x14ac:dyDescent="0.2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</row>
    <row r="866" spans="1:13" x14ac:dyDescent="0.2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</row>
    <row r="867" spans="1:13" x14ac:dyDescent="0.2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</row>
    <row r="868" spans="1:13" x14ac:dyDescent="0.2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</row>
    <row r="869" spans="1:13" x14ac:dyDescent="0.2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</row>
    <row r="870" spans="1:13" x14ac:dyDescent="0.2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</row>
    <row r="871" spans="1:13" x14ac:dyDescent="0.2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</row>
    <row r="872" spans="1:13" x14ac:dyDescent="0.2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</row>
    <row r="873" spans="1:13" x14ac:dyDescent="0.2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</row>
    <row r="874" spans="1:13" x14ac:dyDescent="0.2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</row>
    <row r="875" spans="1:13" x14ac:dyDescent="0.2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</row>
    <row r="876" spans="1:13" x14ac:dyDescent="0.2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</row>
    <row r="877" spans="1:13" x14ac:dyDescent="0.2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</row>
    <row r="878" spans="1:13" x14ac:dyDescent="0.2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</row>
    <row r="879" spans="1:13" x14ac:dyDescent="0.2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</row>
    <row r="880" spans="1:13" x14ac:dyDescent="0.2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</row>
    <row r="881" spans="1:13" x14ac:dyDescent="0.2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</row>
    <row r="882" spans="1:13" x14ac:dyDescent="0.2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</row>
    <row r="883" spans="1:13" x14ac:dyDescent="0.2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</row>
    <row r="884" spans="1:13" x14ac:dyDescent="0.2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</row>
    <row r="885" spans="1:13" x14ac:dyDescent="0.2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</row>
    <row r="886" spans="1:13" x14ac:dyDescent="0.2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</row>
    <row r="887" spans="1:13" x14ac:dyDescent="0.2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</row>
    <row r="888" spans="1:13" x14ac:dyDescent="0.2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</row>
    <row r="889" spans="1:13" x14ac:dyDescent="0.2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</row>
    <row r="890" spans="1:13" x14ac:dyDescent="0.2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</row>
    <row r="891" spans="1:13" x14ac:dyDescent="0.2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</row>
    <row r="892" spans="1:13" x14ac:dyDescent="0.2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</row>
    <row r="893" spans="1:13" x14ac:dyDescent="0.2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</row>
    <row r="894" spans="1:13" x14ac:dyDescent="0.2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</row>
    <row r="895" spans="1:13" x14ac:dyDescent="0.2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</row>
    <row r="896" spans="1:13" x14ac:dyDescent="0.2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</row>
    <row r="897" spans="1:13" x14ac:dyDescent="0.2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</row>
    <row r="898" spans="1:13" x14ac:dyDescent="0.2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</row>
    <row r="899" spans="1:13" x14ac:dyDescent="0.2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</row>
    <row r="900" spans="1:13" x14ac:dyDescent="0.2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</row>
    <row r="901" spans="1:13" x14ac:dyDescent="0.2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</row>
    <row r="902" spans="1:13" x14ac:dyDescent="0.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</row>
    <row r="903" spans="1:13" x14ac:dyDescent="0.2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</row>
    <row r="904" spans="1:13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</row>
    <row r="905" spans="1:13" x14ac:dyDescent="0.2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</row>
    <row r="906" spans="1:13" x14ac:dyDescent="0.2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</row>
    <row r="907" spans="1:13" x14ac:dyDescent="0.2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</row>
    <row r="908" spans="1:13" x14ac:dyDescent="0.2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</row>
    <row r="909" spans="1:13" x14ac:dyDescent="0.2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</row>
    <row r="910" spans="1:13" x14ac:dyDescent="0.2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</row>
    <row r="911" spans="1:13" x14ac:dyDescent="0.2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</row>
    <row r="912" spans="1:13" x14ac:dyDescent="0.2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</row>
    <row r="913" spans="1:13" x14ac:dyDescent="0.2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</row>
    <row r="914" spans="1:13" x14ac:dyDescent="0.2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</row>
    <row r="915" spans="1:13" x14ac:dyDescent="0.2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</row>
    <row r="916" spans="1:13" x14ac:dyDescent="0.2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</row>
    <row r="917" spans="1:13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</row>
    <row r="918" spans="1:13" x14ac:dyDescent="0.2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</row>
    <row r="919" spans="1:13" x14ac:dyDescent="0.2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</row>
    <row r="920" spans="1:13" x14ac:dyDescent="0.2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</row>
    <row r="921" spans="1:13" x14ac:dyDescent="0.2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</row>
    <row r="922" spans="1:13" x14ac:dyDescent="0.2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</row>
    <row r="923" spans="1:13" x14ac:dyDescent="0.2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</row>
    <row r="924" spans="1:13" x14ac:dyDescent="0.2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</row>
    <row r="925" spans="1:13" x14ac:dyDescent="0.2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</row>
    <row r="926" spans="1:13" x14ac:dyDescent="0.2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</row>
    <row r="927" spans="1:13" x14ac:dyDescent="0.2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</row>
    <row r="928" spans="1:13" x14ac:dyDescent="0.2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</row>
    <row r="929" spans="1:13" x14ac:dyDescent="0.2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</row>
    <row r="930" spans="1:13" x14ac:dyDescent="0.2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</row>
    <row r="931" spans="1:13" x14ac:dyDescent="0.2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</row>
    <row r="932" spans="1:13" x14ac:dyDescent="0.2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</row>
    <row r="933" spans="1:13" x14ac:dyDescent="0.2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</row>
    <row r="934" spans="1:13" x14ac:dyDescent="0.2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</row>
    <row r="935" spans="1:13" x14ac:dyDescent="0.2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</row>
    <row r="936" spans="1:13" x14ac:dyDescent="0.2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</row>
    <row r="937" spans="1:13" x14ac:dyDescent="0.2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</row>
    <row r="938" spans="1:13" x14ac:dyDescent="0.2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</row>
    <row r="939" spans="1:13" x14ac:dyDescent="0.2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</row>
    <row r="940" spans="1:13" x14ac:dyDescent="0.2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</row>
    <row r="941" spans="1:13" x14ac:dyDescent="0.2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</row>
    <row r="942" spans="1:13" x14ac:dyDescent="0.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</row>
    <row r="943" spans="1:13" x14ac:dyDescent="0.2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</row>
    <row r="944" spans="1:13" x14ac:dyDescent="0.2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</row>
    <row r="945" spans="1:13" x14ac:dyDescent="0.2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</row>
    <row r="946" spans="1:13" x14ac:dyDescent="0.2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</row>
    <row r="947" spans="1:13" x14ac:dyDescent="0.2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</row>
    <row r="948" spans="1:13" x14ac:dyDescent="0.2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</row>
    <row r="949" spans="1:13" x14ac:dyDescent="0.2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</row>
    <row r="950" spans="1:13" x14ac:dyDescent="0.2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</row>
    <row r="951" spans="1:13" x14ac:dyDescent="0.2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</row>
    <row r="952" spans="1:13" x14ac:dyDescent="0.2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</row>
    <row r="953" spans="1:13" x14ac:dyDescent="0.2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</row>
    <row r="954" spans="1:13" x14ac:dyDescent="0.2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</row>
    <row r="955" spans="1:13" x14ac:dyDescent="0.2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</row>
    <row r="956" spans="1:13" x14ac:dyDescent="0.2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</row>
    <row r="957" spans="1:13" x14ac:dyDescent="0.2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</row>
    <row r="958" spans="1:13" x14ac:dyDescent="0.2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</row>
    <row r="959" spans="1:13" x14ac:dyDescent="0.2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</row>
    <row r="960" spans="1:13" x14ac:dyDescent="0.2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</row>
    <row r="961" spans="1:13" x14ac:dyDescent="0.2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</row>
    <row r="962" spans="1:13" x14ac:dyDescent="0.2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</row>
    <row r="963" spans="1:13" x14ac:dyDescent="0.2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</row>
    <row r="964" spans="1:13" x14ac:dyDescent="0.2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</row>
    <row r="965" spans="1:13" x14ac:dyDescent="0.2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</row>
    <row r="966" spans="1:13" x14ac:dyDescent="0.2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</row>
    <row r="967" spans="1:13" x14ac:dyDescent="0.2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</row>
    <row r="968" spans="1:13" x14ac:dyDescent="0.2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</row>
    <row r="969" spans="1:13" x14ac:dyDescent="0.2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</row>
    <row r="970" spans="1:13" x14ac:dyDescent="0.2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</row>
    <row r="971" spans="1:13" x14ac:dyDescent="0.2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</row>
    <row r="972" spans="1:13" x14ac:dyDescent="0.2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</row>
    <row r="973" spans="1:13" x14ac:dyDescent="0.2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</row>
    <row r="974" spans="1:13" x14ac:dyDescent="0.2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</row>
    <row r="975" spans="1:13" x14ac:dyDescent="0.2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</row>
    <row r="976" spans="1:13" x14ac:dyDescent="0.2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</row>
    <row r="977" spans="1:13" x14ac:dyDescent="0.2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</row>
    <row r="978" spans="1:13" x14ac:dyDescent="0.2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</row>
    <row r="979" spans="1:13" x14ac:dyDescent="0.2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</row>
    <row r="980" spans="1:13" x14ac:dyDescent="0.2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</row>
    <row r="981" spans="1:13" x14ac:dyDescent="0.2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</row>
    <row r="982" spans="1:13" x14ac:dyDescent="0.2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</row>
    <row r="983" spans="1:13" x14ac:dyDescent="0.2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</row>
    <row r="984" spans="1:13" x14ac:dyDescent="0.2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</row>
    <row r="985" spans="1:13" x14ac:dyDescent="0.2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</row>
    <row r="986" spans="1:13" x14ac:dyDescent="0.2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</row>
    <row r="987" spans="1:13" x14ac:dyDescent="0.2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</row>
    <row r="988" spans="1:13" x14ac:dyDescent="0.2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</row>
    <row r="989" spans="1:13" x14ac:dyDescent="0.2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</row>
    <row r="990" spans="1:13" x14ac:dyDescent="0.2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</row>
    <row r="991" spans="1:13" x14ac:dyDescent="0.2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</row>
    <row r="992" spans="1:13" x14ac:dyDescent="0.2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</row>
    <row r="993" spans="1:13" x14ac:dyDescent="0.2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</row>
    <row r="994" spans="1:13" x14ac:dyDescent="0.2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</row>
    <row r="995" spans="1:13" x14ac:dyDescent="0.2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</row>
    <row r="996" spans="1:13" x14ac:dyDescent="0.2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</row>
    <row r="997" spans="1:13" x14ac:dyDescent="0.2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</row>
    <row r="998" spans="1:13" x14ac:dyDescent="0.2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</row>
    <row r="999" spans="1:13" x14ac:dyDescent="0.2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</row>
    <row r="1000" spans="1:13" x14ac:dyDescent="0.2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</row>
    <row r="1001" spans="1:13" x14ac:dyDescent="0.2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</row>
    <row r="1002" spans="1:13" x14ac:dyDescent="0.2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</row>
    <row r="1003" spans="1:13" x14ac:dyDescent="0.2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</row>
    <row r="1004" spans="1:13" x14ac:dyDescent="0.2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</row>
    <row r="1005" spans="1:13" x14ac:dyDescent="0.2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</row>
    <row r="1006" spans="1:13" x14ac:dyDescent="0.2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</row>
    <row r="1007" spans="1:13" x14ac:dyDescent="0.2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</row>
    <row r="1008" spans="1:13" x14ac:dyDescent="0.2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</row>
    <row r="1009" spans="1:13" x14ac:dyDescent="0.2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</row>
    <row r="1010" spans="1:13" x14ac:dyDescent="0.2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</row>
    <row r="1011" spans="1:13" x14ac:dyDescent="0.2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</row>
    <row r="1012" spans="1:13" x14ac:dyDescent="0.2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</row>
    <row r="1013" spans="1:13" x14ac:dyDescent="0.2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</row>
    <row r="1014" spans="1:13" x14ac:dyDescent="0.2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</row>
    <row r="1015" spans="1:13" x14ac:dyDescent="0.2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</row>
    <row r="1016" spans="1:13" x14ac:dyDescent="0.2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</row>
    <row r="1017" spans="1:13" x14ac:dyDescent="0.2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</row>
    <row r="1018" spans="1:13" x14ac:dyDescent="0.2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</row>
    <row r="1019" spans="1:13" x14ac:dyDescent="0.2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</row>
    <row r="1020" spans="1:13" x14ac:dyDescent="0.2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</row>
    <row r="1021" spans="1:13" x14ac:dyDescent="0.2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</row>
    <row r="1022" spans="1:13" x14ac:dyDescent="0.2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</row>
    <row r="1023" spans="1:13" x14ac:dyDescent="0.2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</row>
    <row r="1024" spans="1:13" x14ac:dyDescent="0.2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</row>
    <row r="1025" spans="1:13" x14ac:dyDescent="0.2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</row>
    <row r="1026" spans="1:13" x14ac:dyDescent="0.2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</row>
    <row r="1027" spans="1:13" x14ac:dyDescent="0.2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</row>
    <row r="1028" spans="1:13" x14ac:dyDescent="0.2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</row>
    <row r="1029" spans="1:13" x14ac:dyDescent="0.2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</row>
    <row r="1030" spans="1:13" x14ac:dyDescent="0.2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</row>
    <row r="1031" spans="1:13" x14ac:dyDescent="0.2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</row>
    <row r="1032" spans="1:13" x14ac:dyDescent="0.2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</row>
    <row r="1033" spans="1:13" x14ac:dyDescent="0.2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</row>
    <row r="1034" spans="1:13" x14ac:dyDescent="0.2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</row>
    <row r="1035" spans="1:13" x14ac:dyDescent="0.2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</row>
    <row r="1036" spans="1:13" x14ac:dyDescent="0.2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</row>
    <row r="1037" spans="1:13" x14ac:dyDescent="0.2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</row>
    <row r="1038" spans="1:13" x14ac:dyDescent="0.2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</row>
    <row r="1039" spans="1:13" x14ac:dyDescent="0.2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</row>
    <row r="1040" spans="1:13" x14ac:dyDescent="0.2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</row>
    <row r="1041" spans="1:13" x14ac:dyDescent="0.2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</row>
    <row r="1042" spans="1:13" x14ac:dyDescent="0.2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</row>
    <row r="1043" spans="1:13" x14ac:dyDescent="0.2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</row>
    <row r="1044" spans="1:13" x14ac:dyDescent="0.2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</row>
    <row r="1045" spans="1:13" x14ac:dyDescent="0.2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</row>
    <row r="1046" spans="1:13" x14ac:dyDescent="0.2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</row>
    <row r="1047" spans="1:13" x14ac:dyDescent="0.2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</row>
    <row r="1048" spans="1:13" x14ac:dyDescent="0.2">
      <c r="A1048" s="75"/>
      <c r="B1048" s="75"/>
      <c r="C1048" s="75"/>
      <c r="D1048" s="75"/>
      <c r="E1048" s="75"/>
      <c r="F1048" s="75"/>
      <c r="G1048" s="75"/>
      <c r="H1048" s="75"/>
      <c r="I1048" s="75"/>
      <c r="J1048" s="75"/>
      <c r="K1048" s="75"/>
      <c r="L1048" s="75"/>
      <c r="M1048" s="75"/>
    </row>
    <row r="1049" spans="1:13" x14ac:dyDescent="0.2">
      <c r="A1049" s="75"/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</row>
    <row r="1050" spans="1:13" x14ac:dyDescent="0.2">
      <c r="A1050" s="75"/>
      <c r="B1050" s="75"/>
      <c r="C1050" s="75"/>
      <c r="D1050" s="75"/>
      <c r="E1050" s="75"/>
      <c r="F1050" s="75"/>
      <c r="G1050" s="75"/>
      <c r="H1050" s="75"/>
      <c r="I1050" s="75"/>
      <c r="J1050" s="75"/>
      <c r="K1050" s="75"/>
      <c r="L1050" s="75"/>
      <c r="M1050" s="75"/>
    </row>
    <row r="1051" spans="1:13" x14ac:dyDescent="0.2">
      <c r="A1051" s="75"/>
      <c r="B1051" s="75"/>
      <c r="C1051" s="75"/>
      <c r="D1051" s="75"/>
      <c r="E1051" s="75"/>
      <c r="F1051" s="75"/>
      <c r="G1051" s="75"/>
      <c r="H1051" s="75"/>
      <c r="I1051" s="75"/>
      <c r="J1051" s="75"/>
      <c r="K1051" s="75"/>
      <c r="L1051" s="75"/>
      <c r="M1051" s="75"/>
    </row>
    <row r="1052" spans="1:13" x14ac:dyDescent="0.2">
      <c r="A1052" s="75"/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  <c r="M1052" s="75"/>
    </row>
    <row r="1053" spans="1:13" x14ac:dyDescent="0.2">
      <c r="A1053" s="75"/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  <c r="M1053" s="75"/>
    </row>
    <row r="1054" spans="1:13" x14ac:dyDescent="0.2">
      <c r="A1054" s="75"/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  <c r="M1054" s="75"/>
    </row>
    <row r="1055" spans="1:13" x14ac:dyDescent="0.2">
      <c r="A1055" s="75"/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75"/>
    </row>
    <row r="1056" spans="1:13" x14ac:dyDescent="0.2">
      <c r="A1056" s="75"/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75"/>
    </row>
    <row r="1057" spans="1:13" x14ac:dyDescent="0.2">
      <c r="A1057" s="75"/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</row>
    <row r="1058" spans="1:13" x14ac:dyDescent="0.2">
      <c r="A1058" s="75"/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5"/>
    </row>
    <row r="1059" spans="1:13" x14ac:dyDescent="0.2">
      <c r="A1059" s="75"/>
      <c r="B1059" s="75"/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</row>
    <row r="1060" spans="1:13" x14ac:dyDescent="0.2">
      <c r="A1060" s="75"/>
      <c r="B1060" s="75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</row>
    <row r="1061" spans="1:13" x14ac:dyDescent="0.2">
      <c r="A1061" s="75"/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  <c r="L1061" s="75"/>
      <c r="M1061" s="75"/>
    </row>
    <row r="1062" spans="1:13" x14ac:dyDescent="0.2">
      <c r="A1062" s="75"/>
      <c r="B1062" s="75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</row>
    <row r="1063" spans="1:13" x14ac:dyDescent="0.2">
      <c r="A1063" s="75"/>
      <c r="B1063" s="75"/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75"/>
    </row>
    <row r="1064" spans="1:13" x14ac:dyDescent="0.2">
      <c r="A1064" s="75"/>
      <c r="B1064" s="75"/>
      <c r="C1064" s="75"/>
      <c r="D1064" s="75"/>
      <c r="E1064" s="75"/>
      <c r="F1064" s="75"/>
      <c r="G1064" s="75"/>
      <c r="H1064" s="75"/>
      <c r="I1064" s="75"/>
      <c r="J1064" s="75"/>
      <c r="K1064" s="75"/>
      <c r="L1064" s="75"/>
      <c r="M1064" s="75"/>
    </row>
    <row r="1065" spans="1:13" x14ac:dyDescent="0.2">
      <c r="A1065" s="75"/>
      <c r="B1065" s="75"/>
      <c r="C1065" s="75"/>
      <c r="D1065" s="75"/>
      <c r="E1065" s="75"/>
      <c r="F1065" s="75"/>
      <c r="G1065" s="75"/>
      <c r="H1065" s="75"/>
      <c r="I1065" s="75"/>
      <c r="J1065" s="75"/>
      <c r="K1065" s="75"/>
      <c r="L1065" s="75"/>
      <c r="M1065" s="75"/>
    </row>
    <row r="1066" spans="1:13" x14ac:dyDescent="0.2">
      <c r="A1066" s="75"/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75"/>
    </row>
    <row r="1067" spans="1:13" x14ac:dyDescent="0.2">
      <c r="A1067" s="75"/>
      <c r="B1067" s="75"/>
      <c r="C1067" s="75"/>
      <c r="D1067" s="75"/>
      <c r="E1067" s="75"/>
      <c r="F1067" s="75"/>
      <c r="G1067" s="75"/>
      <c r="H1067" s="75"/>
      <c r="I1067" s="75"/>
      <c r="J1067" s="75"/>
      <c r="K1067" s="75"/>
      <c r="L1067" s="75"/>
      <c r="M1067" s="75"/>
    </row>
    <row r="1068" spans="1:13" x14ac:dyDescent="0.2">
      <c r="A1068" s="75"/>
      <c r="B1068" s="75"/>
      <c r="C1068" s="75"/>
      <c r="D1068" s="75"/>
      <c r="E1068" s="75"/>
      <c r="F1068" s="75"/>
      <c r="G1068" s="75"/>
      <c r="H1068" s="75"/>
      <c r="I1068" s="75"/>
      <c r="J1068" s="75"/>
      <c r="K1068" s="75"/>
      <c r="L1068" s="75"/>
      <c r="M1068" s="75"/>
    </row>
    <row r="1069" spans="1:13" x14ac:dyDescent="0.2">
      <c r="A1069" s="75"/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75"/>
    </row>
    <row r="1070" spans="1:13" x14ac:dyDescent="0.2">
      <c r="A1070" s="75"/>
      <c r="B1070" s="75"/>
      <c r="C1070" s="75"/>
      <c r="D1070" s="75"/>
      <c r="E1070" s="75"/>
      <c r="F1070" s="75"/>
      <c r="G1070" s="75"/>
      <c r="H1070" s="75"/>
      <c r="I1070" s="75"/>
      <c r="J1070" s="75"/>
      <c r="K1070" s="75"/>
      <c r="L1070" s="75"/>
      <c r="M1070" s="75"/>
    </row>
    <row r="1071" spans="1:13" x14ac:dyDescent="0.2">
      <c r="A1071" s="75"/>
      <c r="B1071" s="75"/>
      <c r="C1071" s="75"/>
      <c r="D1071" s="75"/>
      <c r="E1071" s="75"/>
      <c r="F1071" s="75"/>
      <c r="G1071" s="75"/>
      <c r="H1071" s="75"/>
      <c r="I1071" s="75"/>
      <c r="J1071" s="75"/>
      <c r="K1071" s="75"/>
      <c r="L1071" s="75"/>
      <c r="M1071" s="75"/>
    </row>
    <row r="1072" spans="1:13" x14ac:dyDescent="0.2">
      <c r="A1072" s="75"/>
      <c r="B1072" s="75"/>
      <c r="C1072" s="75"/>
      <c r="D1072" s="75"/>
      <c r="E1072" s="75"/>
      <c r="F1072" s="75"/>
      <c r="G1072" s="75"/>
      <c r="H1072" s="75"/>
      <c r="I1072" s="75"/>
      <c r="J1072" s="75"/>
      <c r="K1072" s="75"/>
      <c r="L1072" s="75"/>
      <c r="M1072" s="75"/>
    </row>
    <row r="1073" spans="1:13" x14ac:dyDescent="0.2">
      <c r="A1073" s="75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5"/>
    </row>
    <row r="1074" spans="1:13" x14ac:dyDescent="0.2">
      <c r="A1074" s="75"/>
      <c r="B1074" s="75"/>
      <c r="C1074" s="75"/>
      <c r="D1074" s="75"/>
      <c r="E1074" s="75"/>
      <c r="F1074" s="75"/>
      <c r="G1074" s="75"/>
      <c r="H1074" s="75"/>
      <c r="I1074" s="75"/>
      <c r="J1074" s="75"/>
      <c r="K1074" s="75"/>
      <c r="L1074" s="75"/>
      <c r="M1074" s="75"/>
    </row>
    <row r="1075" spans="1:13" x14ac:dyDescent="0.2">
      <c r="A1075" s="75"/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75"/>
    </row>
    <row r="1076" spans="1:13" x14ac:dyDescent="0.2">
      <c r="A1076" s="75"/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</row>
    <row r="1077" spans="1:13" x14ac:dyDescent="0.2">
      <c r="A1077" s="75"/>
      <c r="B1077" s="75"/>
      <c r="C1077" s="75"/>
      <c r="D1077" s="75"/>
      <c r="E1077" s="75"/>
      <c r="F1077" s="75"/>
      <c r="G1077" s="75"/>
      <c r="H1077" s="75"/>
      <c r="I1077" s="75"/>
      <c r="J1077" s="75"/>
      <c r="K1077" s="75"/>
      <c r="L1077" s="75"/>
      <c r="M1077" s="75"/>
    </row>
    <row r="1078" spans="1:13" x14ac:dyDescent="0.2">
      <c r="A1078" s="75"/>
      <c r="B1078" s="75"/>
      <c r="C1078" s="75"/>
      <c r="D1078" s="75"/>
      <c r="E1078" s="75"/>
      <c r="F1078" s="75"/>
      <c r="G1078" s="75"/>
      <c r="H1078" s="75"/>
      <c r="I1078" s="75"/>
      <c r="J1078" s="75"/>
      <c r="K1078" s="75"/>
      <c r="L1078" s="75"/>
      <c r="M1078" s="75"/>
    </row>
    <row r="1079" spans="1:13" x14ac:dyDescent="0.2">
      <c r="A1079" s="75"/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75"/>
    </row>
    <row r="1080" spans="1:13" x14ac:dyDescent="0.2">
      <c r="A1080" s="75"/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75"/>
    </row>
    <row r="1081" spans="1:13" x14ac:dyDescent="0.2">
      <c r="A1081" s="75"/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75"/>
    </row>
    <row r="1082" spans="1:13" x14ac:dyDescent="0.2">
      <c r="A1082" s="75"/>
      <c r="B1082" s="75"/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</row>
    <row r="1083" spans="1:13" x14ac:dyDescent="0.2">
      <c r="A1083" s="75"/>
      <c r="B1083" s="75"/>
      <c r="C1083" s="75"/>
      <c r="D1083" s="75"/>
      <c r="E1083" s="75"/>
      <c r="F1083" s="75"/>
      <c r="G1083" s="75"/>
      <c r="H1083" s="75"/>
      <c r="I1083" s="75"/>
      <c r="J1083" s="75"/>
      <c r="K1083" s="75"/>
      <c r="L1083" s="75"/>
      <c r="M1083" s="75"/>
    </row>
    <row r="1084" spans="1:13" x14ac:dyDescent="0.2">
      <c r="A1084" s="75"/>
      <c r="B1084" s="75"/>
      <c r="C1084" s="75"/>
      <c r="D1084" s="75"/>
      <c r="E1084" s="75"/>
      <c r="F1084" s="75"/>
      <c r="G1084" s="75"/>
      <c r="H1084" s="75"/>
      <c r="I1084" s="75"/>
      <c r="J1084" s="75"/>
      <c r="K1084" s="75"/>
      <c r="L1084" s="75"/>
      <c r="M1084" s="75"/>
    </row>
    <row r="1085" spans="1:13" x14ac:dyDescent="0.2">
      <c r="A1085" s="75"/>
      <c r="B1085" s="75"/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75"/>
    </row>
    <row r="1086" spans="1:13" x14ac:dyDescent="0.2">
      <c r="A1086" s="75"/>
      <c r="B1086" s="75"/>
      <c r="C1086" s="75"/>
      <c r="D1086" s="75"/>
      <c r="E1086" s="75"/>
      <c r="F1086" s="75"/>
      <c r="G1086" s="75"/>
      <c r="H1086" s="75"/>
      <c r="I1086" s="75"/>
      <c r="J1086" s="75"/>
      <c r="K1086" s="75"/>
      <c r="L1086" s="75"/>
      <c r="M1086" s="75"/>
    </row>
    <row r="1087" spans="1:13" x14ac:dyDescent="0.2">
      <c r="A1087" s="75"/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  <c r="L1087" s="75"/>
      <c r="M1087" s="75"/>
    </row>
    <row r="1088" spans="1:13" x14ac:dyDescent="0.2">
      <c r="A1088" s="75"/>
      <c r="B1088" s="75"/>
      <c r="C1088" s="75"/>
      <c r="D1088" s="75"/>
      <c r="E1088" s="75"/>
      <c r="F1088" s="75"/>
      <c r="G1088" s="75"/>
      <c r="H1088" s="75"/>
      <c r="I1088" s="75"/>
      <c r="J1088" s="75"/>
      <c r="K1088" s="75"/>
      <c r="L1088" s="75"/>
      <c r="M1088" s="75"/>
    </row>
    <row r="1089" spans="1:13" x14ac:dyDescent="0.2">
      <c r="A1089" s="75"/>
      <c r="B1089" s="75"/>
      <c r="C1089" s="75"/>
      <c r="D1089" s="75"/>
      <c r="E1089" s="75"/>
      <c r="F1089" s="75"/>
      <c r="G1089" s="75"/>
      <c r="H1089" s="75"/>
      <c r="I1089" s="75"/>
      <c r="J1089" s="75"/>
      <c r="K1089" s="75"/>
      <c r="L1089" s="75"/>
      <c r="M1089" s="75"/>
    </row>
    <row r="1090" spans="1:13" x14ac:dyDescent="0.2">
      <c r="A1090" s="75"/>
      <c r="B1090" s="75"/>
      <c r="C1090" s="75"/>
      <c r="D1090" s="75"/>
      <c r="E1090" s="75"/>
      <c r="F1090" s="75"/>
      <c r="G1090" s="75"/>
      <c r="H1090" s="75"/>
      <c r="I1090" s="75"/>
      <c r="J1090" s="75"/>
      <c r="K1090" s="75"/>
      <c r="L1090" s="75"/>
      <c r="M1090" s="75"/>
    </row>
    <row r="1091" spans="1:13" x14ac:dyDescent="0.2">
      <c r="A1091" s="75"/>
      <c r="B1091" s="75"/>
      <c r="C1091" s="75"/>
      <c r="D1091" s="75"/>
      <c r="E1091" s="75"/>
      <c r="F1091" s="75"/>
      <c r="G1091" s="75"/>
      <c r="H1091" s="75"/>
      <c r="I1091" s="75"/>
      <c r="J1091" s="75"/>
      <c r="K1091" s="75"/>
      <c r="L1091" s="75"/>
      <c r="M1091" s="75"/>
    </row>
    <row r="1092" spans="1:13" x14ac:dyDescent="0.2">
      <c r="A1092" s="75"/>
      <c r="B1092" s="75"/>
      <c r="C1092" s="75"/>
      <c r="D1092" s="75"/>
      <c r="E1092" s="75"/>
      <c r="F1092" s="75"/>
      <c r="G1092" s="75"/>
      <c r="H1092" s="75"/>
      <c r="I1092" s="75"/>
      <c r="J1092" s="75"/>
      <c r="K1092" s="75"/>
      <c r="L1092" s="75"/>
      <c r="M1092" s="75"/>
    </row>
    <row r="1093" spans="1:13" x14ac:dyDescent="0.2">
      <c r="A1093" s="75"/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75"/>
    </row>
    <row r="1094" spans="1:13" x14ac:dyDescent="0.2">
      <c r="A1094" s="75"/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  <c r="L1094" s="75"/>
      <c r="M1094" s="75"/>
    </row>
    <row r="1095" spans="1:13" x14ac:dyDescent="0.2">
      <c r="A1095" s="75"/>
      <c r="B1095" s="75"/>
      <c r="C1095" s="75"/>
      <c r="D1095" s="75"/>
      <c r="E1095" s="75"/>
      <c r="F1095" s="75"/>
      <c r="G1095" s="75"/>
      <c r="H1095" s="75"/>
      <c r="I1095" s="75"/>
      <c r="J1095" s="75"/>
      <c r="K1095" s="75"/>
      <c r="L1095" s="75"/>
      <c r="M1095" s="75"/>
    </row>
    <row r="1096" spans="1:13" x14ac:dyDescent="0.2">
      <c r="A1096" s="75"/>
      <c r="B1096" s="75"/>
      <c r="C1096" s="75"/>
      <c r="D1096" s="75"/>
      <c r="E1096" s="75"/>
      <c r="F1096" s="75"/>
      <c r="G1096" s="75"/>
      <c r="H1096" s="75"/>
      <c r="I1096" s="75"/>
      <c r="J1096" s="75"/>
      <c r="K1096" s="75"/>
      <c r="L1096" s="75"/>
      <c r="M1096" s="75"/>
    </row>
    <row r="1097" spans="1:13" x14ac:dyDescent="0.2">
      <c r="A1097" s="75"/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75"/>
    </row>
    <row r="1098" spans="1:13" x14ac:dyDescent="0.2">
      <c r="A1098" s="75"/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75"/>
    </row>
    <row r="1099" spans="1:13" x14ac:dyDescent="0.2">
      <c r="A1099" s="75"/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75"/>
    </row>
    <row r="1100" spans="1:13" x14ac:dyDescent="0.2">
      <c r="A1100" s="75"/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75"/>
    </row>
    <row r="1101" spans="1:13" x14ac:dyDescent="0.2">
      <c r="A1101" s="75"/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75"/>
    </row>
    <row r="1102" spans="1:13" x14ac:dyDescent="0.2">
      <c r="A1102" s="75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5"/>
    </row>
    <row r="1103" spans="1:13" x14ac:dyDescent="0.2">
      <c r="A1103" s="75"/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</row>
    <row r="1104" spans="1:13" x14ac:dyDescent="0.2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</row>
    <row r="1105" spans="1:13" x14ac:dyDescent="0.2">
      <c r="A1105" s="75"/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</row>
    <row r="1106" spans="1:13" x14ac:dyDescent="0.2">
      <c r="A1106" s="75"/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</row>
    <row r="1107" spans="1:13" x14ac:dyDescent="0.2">
      <c r="A1107" s="75"/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75"/>
    </row>
    <row r="1108" spans="1:13" x14ac:dyDescent="0.2">
      <c r="A1108" s="75"/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75"/>
    </row>
    <row r="1109" spans="1:13" x14ac:dyDescent="0.2">
      <c r="A1109" s="75"/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75"/>
    </row>
    <row r="1110" spans="1:13" x14ac:dyDescent="0.2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</row>
    <row r="1111" spans="1:13" x14ac:dyDescent="0.2">
      <c r="A1111" s="75"/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75"/>
    </row>
    <row r="1112" spans="1:13" x14ac:dyDescent="0.2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75"/>
    </row>
    <row r="1113" spans="1:13" x14ac:dyDescent="0.2">
      <c r="A1113" s="75"/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</row>
    <row r="1114" spans="1:13" x14ac:dyDescent="0.2">
      <c r="A1114" s="75"/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75"/>
    </row>
    <row r="1115" spans="1:13" x14ac:dyDescent="0.2">
      <c r="A1115" s="75"/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75"/>
    </row>
    <row r="1116" spans="1:13" x14ac:dyDescent="0.2">
      <c r="A1116" s="75"/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</row>
    <row r="1117" spans="1:13" x14ac:dyDescent="0.2">
      <c r="A1117" s="75"/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</row>
    <row r="1118" spans="1:13" x14ac:dyDescent="0.2">
      <c r="A1118" s="75"/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</row>
    <row r="1119" spans="1:13" x14ac:dyDescent="0.2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75"/>
    </row>
    <row r="1120" spans="1:13" x14ac:dyDescent="0.2">
      <c r="A1120" s="75"/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75"/>
    </row>
    <row r="1121" spans="1:13" x14ac:dyDescent="0.2">
      <c r="A1121" s="75"/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</row>
    <row r="1122" spans="1:13" x14ac:dyDescent="0.2">
      <c r="A1122" s="75"/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75"/>
    </row>
    <row r="1123" spans="1:13" x14ac:dyDescent="0.2">
      <c r="A1123" s="75"/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75"/>
    </row>
    <row r="1124" spans="1:13" x14ac:dyDescent="0.2">
      <c r="A1124" s="75"/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75"/>
    </row>
    <row r="1125" spans="1:13" x14ac:dyDescent="0.2">
      <c r="A1125" s="75"/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</row>
    <row r="1126" spans="1:13" x14ac:dyDescent="0.2">
      <c r="A1126" s="75"/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75"/>
    </row>
    <row r="1127" spans="1:13" x14ac:dyDescent="0.2">
      <c r="A1127" s="75"/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</row>
    <row r="1128" spans="1:13" x14ac:dyDescent="0.2">
      <c r="A1128" s="75"/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75"/>
    </row>
    <row r="1129" spans="1:13" x14ac:dyDescent="0.2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75"/>
    </row>
    <row r="1130" spans="1:13" x14ac:dyDescent="0.2">
      <c r="A1130" s="75"/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</row>
    <row r="1131" spans="1:13" x14ac:dyDescent="0.2">
      <c r="A1131" s="75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5"/>
    </row>
    <row r="1132" spans="1:13" x14ac:dyDescent="0.2">
      <c r="A1132" s="75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</row>
    <row r="1133" spans="1:13" x14ac:dyDescent="0.2">
      <c r="A1133" s="75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</row>
    <row r="1134" spans="1:13" x14ac:dyDescent="0.2">
      <c r="A1134" s="75"/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75"/>
    </row>
    <row r="1135" spans="1:13" x14ac:dyDescent="0.2">
      <c r="A1135" s="75"/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</row>
    <row r="1136" spans="1:13" x14ac:dyDescent="0.2">
      <c r="A1136" s="75"/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</row>
    <row r="1137" spans="1:13" x14ac:dyDescent="0.2">
      <c r="A1137" s="75"/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</row>
    <row r="1138" spans="1:13" x14ac:dyDescent="0.2">
      <c r="A1138" s="75"/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75"/>
    </row>
    <row r="1139" spans="1:13" x14ac:dyDescent="0.2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75"/>
    </row>
    <row r="1140" spans="1:13" x14ac:dyDescent="0.2">
      <c r="A1140" s="75"/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75"/>
    </row>
    <row r="1141" spans="1:13" x14ac:dyDescent="0.2">
      <c r="A1141" s="75"/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75"/>
    </row>
    <row r="1142" spans="1:13" x14ac:dyDescent="0.2">
      <c r="A1142" s="75"/>
      <c r="B1142" s="75"/>
      <c r="C1142" s="75"/>
      <c r="D1142" s="75"/>
      <c r="E1142" s="75"/>
      <c r="F1142" s="75"/>
      <c r="G1142" s="75"/>
      <c r="H1142" s="75"/>
      <c r="I1142" s="75"/>
      <c r="J1142" s="75"/>
      <c r="K1142" s="75"/>
      <c r="L1142" s="75"/>
      <c r="M1142" s="75"/>
    </row>
    <row r="1143" spans="1:13" x14ac:dyDescent="0.2">
      <c r="A1143" s="75"/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75"/>
    </row>
    <row r="1144" spans="1:13" x14ac:dyDescent="0.2">
      <c r="A1144" s="75"/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75"/>
    </row>
    <row r="1145" spans="1:13" x14ac:dyDescent="0.2">
      <c r="A1145" s="75"/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75"/>
    </row>
    <row r="1146" spans="1:13" x14ac:dyDescent="0.2">
      <c r="A1146" s="75"/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</row>
    <row r="1147" spans="1:13" x14ac:dyDescent="0.2">
      <c r="A1147" s="75"/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75"/>
    </row>
    <row r="1148" spans="1:13" x14ac:dyDescent="0.2">
      <c r="A1148" s="75"/>
      <c r="B1148" s="75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</row>
    <row r="1149" spans="1:13" x14ac:dyDescent="0.2">
      <c r="A1149" s="75"/>
      <c r="B1149" s="75"/>
      <c r="C1149" s="75"/>
      <c r="D1149" s="75"/>
      <c r="E1149" s="75"/>
      <c r="F1149" s="75"/>
      <c r="G1149" s="75"/>
      <c r="H1149" s="75"/>
      <c r="I1149" s="75"/>
      <c r="J1149" s="75"/>
      <c r="K1149" s="75"/>
      <c r="L1149" s="75"/>
      <c r="M1149" s="75"/>
    </row>
    <row r="1150" spans="1:13" x14ac:dyDescent="0.2">
      <c r="A1150" s="75"/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  <c r="L1150" s="75"/>
      <c r="M1150" s="75"/>
    </row>
    <row r="1151" spans="1:13" x14ac:dyDescent="0.2">
      <c r="A1151" s="75"/>
      <c r="B1151" s="75"/>
      <c r="C1151" s="75"/>
      <c r="D1151" s="75"/>
      <c r="E1151" s="75"/>
      <c r="F1151" s="75"/>
      <c r="G1151" s="75"/>
      <c r="H1151" s="75"/>
      <c r="I1151" s="75"/>
      <c r="J1151" s="75"/>
      <c r="K1151" s="75"/>
      <c r="L1151" s="75"/>
      <c r="M1151" s="75"/>
    </row>
    <row r="1152" spans="1:13" x14ac:dyDescent="0.2">
      <c r="A1152" s="75"/>
      <c r="B1152" s="75"/>
      <c r="C1152" s="75"/>
      <c r="D1152" s="75"/>
      <c r="E1152" s="75"/>
      <c r="F1152" s="75"/>
      <c r="G1152" s="75"/>
      <c r="H1152" s="75"/>
      <c r="I1152" s="75"/>
      <c r="J1152" s="75"/>
      <c r="K1152" s="75"/>
      <c r="L1152" s="75"/>
      <c r="M1152" s="75"/>
    </row>
    <row r="1153" spans="1:13" x14ac:dyDescent="0.2">
      <c r="A1153" s="75"/>
      <c r="B1153" s="75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</row>
    <row r="1154" spans="1:13" x14ac:dyDescent="0.2">
      <c r="A1154" s="75"/>
      <c r="B1154" s="75"/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</row>
    <row r="1155" spans="1:13" x14ac:dyDescent="0.2">
      <c r="A1155" s="75"/>
      <c r="B1155" s="75"/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</row>
    <row r="1156" spans="1:13" x14ac:dyDescent="0.2">
      <c r="A1156" s="75"/>
      <c r="B1156" s="75"/>
      <c r="C1156" s="75"/>
      <c r="D1156" s="75"/>
      <c r="E1156" s="75"/>
      <c r="F1156" s="75"/>
      <c r="G1156" s="75"/>
      <c r="H1156" s="75"/>
      <c r="I1156" s="75"/>
      <c r="J1156" s="75"/>
      <c r="K1156" s="75"/>
      <c r="L1156" s="75"/>
      <c r="M1156" s="75"/>
    </row>
    <row r="1157" spans="1:13" x14ac:dyDescent="0.2">
      <c r="A1157" s="75"/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</row>
    <row r="1158" spans="1:13" x14ac:dyDescent="0.2">
      <c r="A1158" s="75"/>
      <c r="B1158" s="75"/>
      <c r="C1158" s="75"/>
      <c r="D1158" s="75"/>
      <c r="E1158" s="75"/>
      <c r="F1158" s="75"/>
      <c r="G1158" s="75"/>
      <c r="H1158" s="75"/>
      <c r="I1158" s="75"/>
      <c r="J1158" s="75"/>
      <c r="K1158" s="75"/>
      <c r="L1158" s="75"/>
      <c r="M1158" s="75"/>
    </row>
    <row r="1159" spans="1:13" x14ac:dyDescent="0.2">
      <c r="A1159" s="75"/>
      <c r="B1159" s="75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</row>
    <row r="1160" spans="1:13" x14ac:dyDescent="0.2">
      <c r="A1160" s="75"/>
      <c r="B1160" s="75"/>
      <c r="C1160" s="75"/>
      <c r="D1160" s="75"/>
      <c r="E1160" s="75"/>
      <c r="F1160" s="75"/>
      <c r="G1160" s="75"/>
      <c r="H1160" s="75"/>
      <c r="I1160" s="75"/>
      <c r="J1160" s="75"/>
      <c r="K1160" s="75"/>
      <c r="L1160" s="75"/>
      <c r="M1160" s="75"/>
    </row>
    <row r="1161" spans="1:13" x14ac:dyDescent="0.2">
      <c r="A1161" s="75"/>
      <c r="B1161" s="75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</row>
    <row r="1162" spans="1:13" x14ac:dyDescent="0.2">
      <c r="A1162" s="75"/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  <c r="L1162" s="75"/>
      <c r="M1162" s="75"/>
    </row>
    <row r="1163" spans="1:13" x14ac:dyDescent="0.2">
      <c r="A1163" s="75"/>
      <c r="B1163" s="75"/>
      <c r="C1163" s="75"/>
      <c r="D1163" s="75"/>
      <c r="E1163" s="75"/>
      <c r="F1163" s="75"/>
      <c r="G1163" s="75"/>
      <c r="H1163" s="75"/>
      <c r="I1163" s="75"/>
      <c r="J1163" s="75"/>
      <c r="K1163" s="75"/>
      <c r="L1163" s="75"/>
      <c r="M1163" s="75"/>
    </row>
    <row r="1164" spans="1:13" x14ac:dyDescent="0.2">
      <c r="A1164" s="75"/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</row>
    <row r="1165" spans="1:13" x14ac:dyDescent="0.2">
      <c r="A1165" s="75"/>
      <c r="B1165" s="75"/>
      <c r="C1165" s="75"/>
      <c r="D1165" s="75"/>
      <c r="E1165" s="75"/>
      <c r="F1165" s="75"/>
      <c r="G1165" s="75"/>
      <c r="H1165" s="75"/>
      <c r="I1165" s="75"/>
      <c r="J1165" s="75"/>
      <c r="K1165" s="75"/>
      <c r="L1165" s="75"/>
      <c r="M1165" s="75"/>
    </row>
    <row r="1166" spans="1:13" x14ac:dyDescent="0.2">
      <c r="A1166" s="75"/>
      <c r="B1166" s="75"/>
      <c r="C1166" s="75"/>
      <c r="D1166" s="75"/>
      <c r="E1166" s="75"/>
      <c r="F1166" s="75"/>
      <c r="G1166" s="75"/>
      <c r="H1166" s="75"/>
      <c r="I1166" s="75"/>
      <c r="J1166" s="75"/>
      <c r="K1166" s="75"/>
      <c r="L1166" s="75"/>
      <c r="M1166" s="75"/>
    </row>
    <row r="1167" spans="1:13" x14ac:dyDescent="0.2">
      <c r="A1167" s="75"/>
      <c r="B1167" s="75"/>
      <c r="C1167" s="75"/>
      <c r="D1167" s="75"/>
      <c r="E1167" s="75"/>
      <c r="F1167" s="75"/>
      <c r="G1167" s="75"/>
      <c r="H1167" s="75"/>
      <c r="I1167" s="75"/>
      <c r="J1167" s="75"/>
      <c r="K1167" s="75"/>
      <c r="L1167" s="75"/>
      <c r="M1167" s="75"/>
    </row>
    <row r="1168" spans="1:13" x14ac:dyDescent="0.2">
      <c r="A1168" s="75"/>
      <c r="B1168" s="75"/>
      <c r="C1168" s="75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</row>
    <row r="1169" spans="1:13" x14ac:dyDescent="0.2">
      <c r="A1169" s="75"/>
      <c r="B1169" s="75"/>
      <c r="C1169" s="75"/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</row>
    <row r="1170" spans="1:13" x14ac:dyDescent="0.2">
      <c r="A1170" s="75"/>
      <c r="B1170" s="75"/>
      <c r="C1170" s="75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</row>
    <row r="1171" spans="1:13" x14ac:dyDescent="0.2">
      <c r="A1171" s="75"/>
      <c r="B1171" s="75"/>
      <c r="C1171" s="75"/>
      <c r="D1171" s="75"/>
      <c r="E1171" s="75"/>
      <c r="F1171" s="75"/>
      <c r="G1171" s="75"/>
      <c r="H1171" s="75"/>
      <c r="I1171" s="75"/>
      <c r="J1171" s="75"/>
      <c r="K1171" s="75"/>
      <c r="L1171" s="75"/>
      <c r="M1171" s="75"/>
    </row>
    <row r="1172" spans="1:13" x14ac:dyDescent="0.2">
      <c r="A1172" s="75"/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  <c r="L1172" s="75"/>
      <c r="M1172" s="75"/>
    </row>
    <row r="1173" spans="1:13" x14ac:dyDescent="0.2">
      <c r="A1173" s="75"/>
      <c r="B1173" s="75"/>
      <c r="C1173" s="75"/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</row>
    <row r="1174" spans="1:13" x14ac:dyDescent="0.2">
      <c r="A1174" s="75"/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</row>
    <row r="1175" spans="1:13" x14ac:dyDescent="0.2">
      <c r="A1175" s="75"/>
      <c r="B1175" s="75"/>
      <c r="C1175" s="75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</row>
    <row r="1176" spans="1:13" x14ac:dyDescent="0.2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</row>
    <row r="1177" spans="1:13" x14ac:dyDescent="0.2">
      <c r="A1177" s="75"/>
      <c r="B1177" s="75"/>
      <c r="C1177" s="75"/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</row>
    <row r="1178" spans="1:13" x14ac:dyDescent="0.2">
      <c r="A1178" s="75"/>
      <c r="B1178" s="75"/>
      <c r="C1178" s="75"/>
      <c r="D1178" s="75"/>
      <c r="E1178" s="75"/>
      <c r="F1178" s="75"/>
      <c r="G1178" s="75"/>
      <c r="H1178" s="75"/>
      <c r="I1178" s="75"/>
      <c r="J1178" s="75"/>
      <c r="K1178" s="75"/>
      <c r="L1178" s="75"/>
      <c r="M1178" s="75"/>
    </row>
    <row r="1179" spans="1:13" x14ac:dyDescent="0.2">
      <c r="A1179" s="75"/>
      <c r="B1179" s="75"/>
      <c r="C1179" s="75"/>
      <c r="D1179" s="75"/>
      <c r="E1179" s="75"/>
      <c r="F1179" s="75"/>
      <c r="G1179" s="75"/>
      <c r="H1179" s="75"/>
      <c r="I1179" s="75"/>
      <c r="J1179" s="75"/>
      <c r="K1179" s="75"/>
      <c r="L1179" s="75"/>
      <c r="M1179" s="75"/>
    </row>
    <row r="1180" spans="1:13" x14ac:dyDescent="0.2">
      <c r="A1180" s="75"/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</row>
    <row r="1181" spans="1:13" x14ac:dyDescent="0.2">
      <c r="A1181" s="75"/>
      <c r="B1181" s="75"/>
      <c r="C1181" s="75"/>
      <c r="D1181" s="75"/>
      <c r="E1181" s="75"/>
      <c r="F1181" s="75"/>
      <c r="G1181" s="75"/>
      <c r="H1181" s="75"/>
      <c r="I1181" s="75"/>
      <c r="J1181" s="75"/>
      <c r="K1181" s="75"/>
      <c r="L1181" s="75"/>
      <c r="M1181" s="75"/>
    </row>
    <row r="1182" spans="1:13" x14ac:dyDescent="0.2">
      <c r="A1182" s="75"/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</row>
    <row r="1183" spans="1:13" x14ac:dyDescent="0.2">
      <c r="A1183" s="75"/>
      <c r="B1183" s="75"/>
      <c r="C1183" s="75"/>
      <c r="D1183" s="75"/>
      <c r="E1183" s="75"/>
      <c r="F1183" s="75"/>
      <c r="G1183" s="75"/>
      <c r="H1183" s="75"/>
      <c r="I1183" s="75"/>
      <c r="J1183" s="75"/>
      <c r="K1183" s="75"/>
      <c r="L1183" s="75"/>
      <c r="M1183" s="75"/>
    </row>
    <row r="1184" spans="1:13" x14ac:dyDescent="0.2">
      <c r="A1184" s="75"/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</row>
    <row r="1185" spans="1:13" x14ac:dyDescent="0.2">
      <c r="A1185" s="75"/>
      <c r="B1185" s="75"/>
      <c r="C1185" s="75"/>
      <c r="D1185" s="75"/>
      <c r="E1185" s="75"/>
      <c r="F1185" s="75"/>
      <c r="G1185" s="75"/>
      <c r="H1185" s="75"/>
      <c r="I1185" s="75"/>
      <c r="J1185" s="75"/>
      <c r="K1185" s="75"/>
      <c r="L1185" s="75"/>
      <c r="M1185" s="75"/>
    </row>
    <row r="1186" spans="1:13" x14ac:dyDescent="0.2">
      <c r="A1186" s="75"/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  <c r="L1186" s="75"/>
      <c r="M1186" s="75"/>
    </row>
    <row r="1187" spans="1:13" x14ac:dyDescent="0.2">
      <c r="A1187" s="75"/>
      <c r="B1187" s="75"/>
      <c r="C1187" s="75"/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</row>
    <row r="1188" spans="1:13" x14ac:dyDescent="0.2">
      <c r="A1188" s="75"/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</row>
    <row r="1189" spans="1:13" x14ac:dyDescent="0.2">
      <c r="A1189" s="75"/>
      <c r="B1189" s="75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</row>
    <row r="1190" spans="1:13" x14ac:dyDescent="0.2">
      <c r="A1190" s="75"/>
      <c r="B1190" s="75"/>
      <c r="C1190" s="75"/>
      <c r="D1190" s="75"/>
      <c r="E1190" s="75"/>
      <c r="F1190" s="75"/>
      <c r="G1190" s="75"/>
      <c r="H1190" s="75"/>
      <c r="I1190" s="75"/>
      <c r="J1190" s="75"/>
      <c r="K1190" s="75"/>
      <c r="L1190" s="75"/>
      <c r="M1190" s="75"/>
    </row>
    <row r="1191" spans="1:13" x14ac:dyDescent="0.2">
      <c r="A1191" s="75"/>
      <c r="B1191" s="75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</row>
    <row r="1192" spans="1:13" x14ac:dyDescent="0.2">
      <c r="A1192" s="75"/>
      <c r="B1192" s="75"/>
      <c r="C1192" s="75"/>
      <c r="D1192" s="75"/>
      <c r="E1192" s="75"/>
      <c r="F1192" s="75"/>
      <c r="G1192" s="75"/>
      <c r="H1192" s="75"/>
      <c r="I1192" s="75"/>
      <c r="J1192" s="75"/>
      <c r="K1192" s="75"/>
      <c r="L1192" s="75"/>
      <c r="M1192" s="75"/>
    </row>
    <row r="1193" spans="1:13" x14ac:dyDescent="0.2">
      <c r="A1193" s="75"/>
      <c r="B1193" s="75"/>
      <c r="C1193" s="75"/>
      <c r="D1193" s="75"/>
      <c r="E1193" s="75"/>
      <c r="F1193" s="75"/>
      <c r="G1193" s="75"/>
      <c r="H1193" s="75"/>
      <c r="I1193" s="75"/>
      <c r="J1193" s="75"/>
      <c r="K1193" s="75"/>
      <c r="L1193" s="75"/>
      <c r="M1193" s="75"/>
    </row>
    <row r="1194" spans="1:13" x14ac:dyDescent="0.2">
      <c r="A1194" s="75"/>
      <c r="B1194" s="75"/>
      <c r="C1194" s="75"/>
      <c r="D1194" s="75"/>
      <c r="E1194" s="75"/>
      <c r="F1194" s="75"/>
      <c r="G1194" s="75"/>
      <c r="H1194" s="75"/>
      <c r="I1194" s="75"/>
      <c r="J1194" s="75"/>
      <c r="K1194" s="75"/>
      <c r="L1194" s="75"/>
      <c r="M1194" s="75"/>
    </row>
    <row r="1195" spans="1:13" x14ac:dyDescent="0.2">
      <c r="A1195" s="75"/>
      <c r="B1195" s="75"/>
      <c r="C1195" s="75"/>
      <c r="D1195" s="75"/>
      <c r="E1195" s="75"/>
      <c r="F1195" s="75"/>
      <c r="G1195" s="75"/>
      <c r="H1195" s="75"/>
      <c r="I1195" s="75"/>
      <c r="J1195" s="75"/>
      <c r="K1195" s="75"/>
      <c r="L1195" s="75"/>
      <c r="M1195" s="75"/>
    </row>
    <row r="1196" spans="1:13" x14ac:dyDescent="0.2">
      <c r="A1196" s="75"/>
      <c r="B1196" s="75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</row>
    <row r="1197" spans="1:13" x14ac:dyDescent="0.2">
      <c r="A1197" s="75"/>
      <c r="B1197" s="75"/>
      <c r="C1197" s="75"/>
      <c r="D1197" s="75"/>
      <c r="E1197" s="75"/>
      <c r="F1197" s="75"/>
      <c r="G1197" s="75"/>
      <c r="H1197" s="75"/>
      <c r="I1197" s="75"/>
      <c r="J1197" s="75"/>
      <c r="K1197" s="75"/>
      <c r="L1197" s="75"/>
      <c r="M1197" s="75"/>
    </row>
    <row r="1198" spans="1:13" x14ac:dyDescent="0.2">
      <c r="A1198" s="75"/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  <c r="L1198" s="75"/>
      <c r="M1198" s="75"/>
    </row>
    <row r="1199" spans="1:13" x14ac:dyDescent="0.2">
      <c r="A1199" s="75"/>
      <c r="B1199" s="75"/>
      <c r="C1199" s="75"/>
      <c r="D1199" s="75"/>
      <c r="E1199" s="75"/>
      <c r="F1199" s="75"/>
      <c r="G1199" s="75"/>
      <c r="H1199" s="75"/>
      <c r="I1199" s="75"/>
      <c r="J1199" s="75"/>
      <c r="K1199" s="75"/>
      <c r="L1199" s="75"/>
      <c r="M1199" s="75"/>
    </row>
    <row r="1200" spans="1:13" x14ac:dyDescent="0.2">
      <c r="A1200" s="75"/>
      <c r="B1200" s="75"/>
      <c r="C1200" s="75"/>
      <c r="D1200" s="75"/>
      <c r="E1200" s="75"/>
      <c r="F1200" s="75"/>
      <c r="G1200" s="75"/>
      <c r="H1200" s="75"/>
      <c r="I1200" s="75"/>
      <c r="J1200" s="75"/>
      <c r="K1200" s="75"/>
      <c r="L1200" s="75"/>
      <c r="M1200" s="75"/>
    </row>
    <row r="1201" spans="1:13" x14ac:dyDescent="0.2">
      <c r="A1201" s="75"/>
      <c r="B1201" s="75"/>
      <c r="C1201" s="75"/>
      <c r="D1201" s="75"/>
      <c r="E1201" s="75"/>
      <c r="F1201" s="75"/>
      <c r="G1201" s="75"/>
      <c r="H1201" s="75"/>
      <c r="I1201" s="75"/>
      <c r="J1201" s="75"/>
      <c r="K1201" s="75"/>
      <c r="L1201" s="75"/>
      <c r="M1201" s="75"/>
    </row>
    <row r="1202" spans="1:13" x14ac:dyDescent="0.2">
      <c r="A1202" s="75"/>
      <c r="B1202" s="75"/>
      <c r="C1202" s="75"/>
      <c r="D1202" s="75"/>
      <c r="E1202" s="75"/>
      <c r="F1202" s="75"/>
      <c r="G1202" s="75"/>
      <c r="H1202" s="75"/>
      <c r="I1202" s="75"/>
      <c r="J1202" s="75"/>
      <c r="K1202" s="75"/>
      <c r="L1202" s="75"/>
      <c r="M1202" s="75"/>
    </row>
    <row r="1203" spans="1:13" x14ac:dyDescent="0.2">
      <c r="A1203" s="75"/>
      <c r="B1203" s="75"/>
      <c r="C1203" s="75"/>
      <c r="D1203" s="75"/>
      <c r="E1203" s="75"/>
      <c r="F1203" s="75"/>
      <c r="G1203" s="75"/>
      <c r="H1203" s="75"/>
      <c r="I1203" s="75"/>
      <c r="J1203" s="75"/>
      <c r="K1203" s="75"/>
      <c r="L1203" s="75"/>
      <c r="M1203" s="75"/>
    </row>
    <row r="1204" spans="1:13" x14ac:dyDescent="0.2">
      <c r="A1204" s="75"/>
      <c r="B1204" s="75"/>
      <c r="C1204" s="75"/>
      <c r="D1204" s="75"/>
      <c r="E1204" s="75"/>
      <c r="F1204" s="75"/>
      <c r="G1204" s="75"/>
      <c r="H1204" s="75"/>
      <c r="I1204" s="75"/>
      <c r="J1204" s="75"/>
      <c r="K1204" s="75"/>
      <c r="L1204" s="75"/>
      <c r="M1204" s="75"/>
    </row>
    <row r="1205" spans="1:13" x14ac:dyDescent="0.2">
      <c r="A1205" s="75"/>
      <c r="B1205" s="75"/>
      <c r="C1205" s="75"/>
      <c r="D1205" s="75"/>
      <c r="E1205" s="75"/>
      <c r="F1205" s="75"/>
      <c r="G1205" s="75"/>
      <c r="H1205" s="75"/>
      <c r="I1205" s="75"/>
      <c r="J1205" s="75"/>
      <c r="K1205" s="75"/>
      <c r="L1205" s="75"/>
      <c r="M1205" s="75"/>
    </row>
    <row r="1206" spans="1:13" x14ac:dyDescent="0.2">
      <c r="A1206" s="75"/>
      <c r="B1206" s="75"/>
      <c r="C1206" s="75"/>
      <c r="D1206" s="75"/>
      <c r="E1206" s="75"/>
      <c r="F1206" s="75"/>
      <c r="G1206" s="75"/>
      <c r="H1206" s="75"/>
      <c r="I1206" s="75"/>
      <c r="J1206" s="75"/>
      <c r="K1206" s="75"/>
      <c r="L1206" s="75"/>
      <c r="M1206" s="75"/>
    </row>
    <row r="1207" spans="1:13" x14ac:dyDescent="0.2">
      <c r="A1207" s="75"/>
      <c r="B1207" s="75"/>
      <c r="C1207" s="75"/>
      <c r="D1207" s="75"/>
      <c r="E1207" s="75"/>
      <c r="F1207" s="75"/>
      <c r="G1207" s="75"/>
      <c r="H1207" s="75"/>
      <c r="I1207" s="75"/>
      <c r="J1207" s="75"/>
      <c r="K1207" s="75"/>
      <c r="L1207" s="75"/>
      <c r="M1207" s="75"/>
    </row>
    <row r="1208" spans="1:13" x14ac:dyDescent="0.2">
      <c r="A1208" s="75"/>
      <c r="B1208" s="75"/>
      <c r="C1208" s="75"/>
      <c r="D1208" s="75"/>
      <c r="E1208" s="75"/>
      <c r="F1208" s="75"/>
      <c r="G1208" s="75"/>
      <c r="H1208" s="75"/>
      <c r="I1208" s="75"/>
      <c r="J1208" s="75"/>
      <c r="K1208" s="75"/>
      <c r="L1208" s="75"/>
      <c r="M1208" s="75"/>
    </row>
    <row r="1209" spans="1:13" x14ac:dyDescent="0.2">
      <c r="A1209" s="75"/>
      <c r="B1209" s="75"/>
      <c r="C1209" s="75"/>
      <c r="D1209" s="75"/>
      <c r="E1209" s="75"/>
      <c r="F1209" s="75"/>
      <c r="G1209" s="75"/>
      <c r="H1209" s="75"/>
      <c r="I1209" s="75"/>
      <c r="J1209" s="75"/>
      <c r="K1209" s="75"/>
      <c r="L1209" s="75"/>
      <c r="M1209" s="75"/>
    </row>
    <row r="1210" spans="1:13" x14ac:dyDescent="0.2">
      <c r="A1210" s="75"/>
      <c r="B1210" s="75"/>
      <c r="C1210" s="75"/>
      <c r="D1210" s="75"/>
      <c r="E1210" s="75"/>
      <c r="F1210" s="75"/>
      <c r="G1210" s="75"/>
      <c r="H1210" s="75"/>
      <c r="I1210" s="75"/>
      <c r="J1210" s="75"/>
      <c r="K1210" s="75"/>
      <c r="L1210" s="75"/>
      <c r="M1210" s="75"/>
    </row>
    <row r="1211" spans="1:13" x14ac:dyDescent="0.2">
      <c r="A1211" s="75"/>
      <c r="B1211" s="75"/>
      <c r="C1211" s="75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</row>
    <row r="1212" spans="1:13" x14ac:dyDescent="0.2">
      <c r="A1212" s="75"/>
      <c r="B1212" s="75"/>
      <c r="C1212" s="75"/>
      <c r="D1212" s="75"/>
      <c r="E1212" s="75"/>
      <c r="F1212" s="75"/>
      <c r="G1212" s="75"/>
      <c r="H1212" s="75"/>
      <c r="I1212" s="75"/>
      <c r="J1212" s="75"/>
      <c r="K1212" s="75"/>
      <c r="L1212" s="75"/>
      <c r="M1212" s="75"/>
    </row>
    <row r="1213" spans="1:13" x14ac:dyDescent="0.2">
      <c r="A1213" s="75"/>
      <c r="B1213" s="75"/>
      <c r="C1213" s="75"/>
      <c r="D1213" s="75"/>
      <c r="E1213" s="75"/>
      <c r="F1213" s="75"/>
      <c r="G1213" s="75"/>
      <c r="H1213" s="75"/>
      <c r="I1213" s="75"/>
      <c r="J1213" s="75"/>
      <c r="K1213" s="75"/>
      <c r="L1213" s="75"/>
      <c r="M1213" s="75"/>
    </row>
    <row r="1214" spans="1:13" x14ac:dyDescent="0.2">
      <c r="A1214" s="75"/>
      <c r="B1214" s="75"/>
      <c r="C1214" s="75"/>
      <c r="D1214" s="75"/>
      <c r="E1214" s="75"/>
      <c r="F1214" s="75"/>
      <c r="G1214" s="75"/>
      <c r="H1214" s="75"/>
      <c r="I1214" s="75"/>
      <c r="J1214" s="75"/>
      <c r="K1214" s="75"/>
      <c r="L1214" s="75"/>
      <c r="M1214" s="75"/>
    </row>
    <row r="1215" spans="1:13" x14ac:dyDescent="0.2">
      <c r="A1215" s="75"/>
      <c r="B1215" s="75"/>
      <c r="C1215" s="75"/>
      <c r="D1215" s="75"/>
      <c r="E1215" s="75"/>
      <c r="F1215" s="75"/>
      <c r="G1215" s="75"/>
      <c r="H1215" s="75"/>
      <c r="I1215" s="75"/>
      <c r="J1215" s="75"/>
      <c r="K1215" s="75"/>
      <c r="L1215" s="75"/>
      <c r="M1215" s="75"/>
    </row>
    <row r="1216" spans="1:13" x14ac:dyDescent="0.2">
      <c r="A1216" s="75"/>
      <c r="B1216" s="75"/>
      <c r="C1216" s="75"/>
      <c r="D1216" s="75"/>
      <c r="E1216" s="75"/>
      <c r="F1216" s="75"/>
      <c r="G1216" s="75"/>
      <c r="H1216" s="75"/>
      <c r="I1216" s="75"/>
      <c r="J1216" s="75"/>
      <c r="K1216" s="75"/>
      <c r="L1216" s="75"/>
      <c r="M1216" s="75"/>
    </row>
    <row r="1217" spans="1:13" x14ac:dyDescent="0.2">
      <c r="A1217" s="75"/>
      <c r="B1217" s="75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</row>
    <row r="1218" spans="1:13" x14ac:dyDescent="0.2">
      <c r="A1218" s="75"/>
      <c r="B1218" s="75"/>
      <c r="C1218" s="75"/>
      <c r="D1218" s="75"/>
      <c r="E1218" s="75"/>
      <c r="F1218" s="75"/>
      <c r="G1218" s="75"/>
      <c r="H1218" s="75"/>
      <c r="I1218" s="75"/>
      <c r="J1218" s="75"/>
      <c r="K1218" s="75"/>
      <c r="L1218" s="75"/>
      <c r="M1218" s="75"/>
    </row>
    <row r="1219" spans="1:13" x14ac:dyDescent="0.2">
      <c r="A1219" s="75"/>
      <c r="B1219" s="75"/>
      <c r="C1219" s="75"/>
      <c r="D1219" s="75"/>
      <c r="E1219" s="75"/>
      <c r="F1219" s="75"/>
      <c r="G1219" s="75"/>
      <c r="H1219" s="75"/>
      <c r="I1219" s="75"/>
      <c r="J1219" s="75"/>
      <c r="K1219" s="75"/>
      <c r="L1219" s="75"/>
      <c r="M1219" s="75"/>
    </row>
    <row r="1220" spans="1:13" x14ac:dyDescent="0.2">
      <c r="A1220" s="75"/>
      <c r="B1220" s="75"/>
      <c r="C1220" s="75"/>
      <c r="D1220" s="75"/>
      <c r="E1220" s="75"/>
      <c r="F1220" s="75"/>
      <c r="G1220" s="75"/>
      <c r="H1220" s="75"/>
      <c r="I1220" s="75"/>
      <c r="J1220" s="75"/>
      <c r="K1220" s="75"/>
      <c r="L1220" s="75"/>
      <c r="M1220" s="75"/>
    </row>
    <row r="1221" spans="1:13" x14ac:dyDescent="0.2">
      <c r="A1221" s="75"/>
      <c r="B1221" s="75"/>
      <c r="C1221" s="75"/>
      <c r="D1221" s="75"/>
      <c r="E1221" s="75"/>
      <c r="F1221" s="75"/>
      <c r="G1221" s="75"/>
      <c r="H1221" s="75"/>
      <c r="I1221" s="75"/>
      <c r="J1221" s="75"/>
      <c r="K1221" s="75"/>
      <c r="L1221" s="75"/>
      <c r="M1221" s="75"/>
    </row>
    <row r="1222" spans="1:13" x14ac:dyDescent="0.2">
      <c r="A1222" s="75"/>
      <c r="B1222" s="75"/>
      <c r="C1222" s="75"/>
      <c r="D1222" s="75"/>
      <c r="E1222" s="75"/>
      <c r="F1222" s="75"/>
      <c r="G1222" s="75"/>
      <c r="H1222" s="75"/>
      <c r="I1222" s="75"/>
      <c r="J1222" s="75"/>
      <c r="K1222" s="75"/>
      <c r="L1222" s="75"/>
      <c r="M1222" s="75"/>
    </row>
    <row r="1223" spans="1:13" x14ac:dyDescent="0.2">
      <c r="A1223" s="75"/>
      <c r="B1223" s="75"/>
      <c r="C1223" s="75"/>
      <c r="D1223" s="75"/>
      <c r="E1223" s="75"/>
      <c r="F1223" s="75"/>
      <c r="G1223" s="75"/>
      <c r="H1223" s="75"/>
      <c r="I1223" s="75"/>
      <c r="J1223" s="75"/>
      <c r="K1223" s="75"/>
      <c r="L1223" s="75"/>
      <c r="M1223" s="75"/>
    </row>
    <row r="1224" spans="1:13" x14ac:dyDescent="0.2">
      <c r="A1224" s="75"/>
      <c r="B1224" s="75"/>
      <c r="C1224" s="75"/>
      <c r="D1224" s="75"/>
      <c r="E1224" s="75"/>
      <c r="F1224" s="75"/>
      <c r="G1224" s="75"/>
      <c r="H1224" s="75"/>
      <c r="I1224" s="75"/>
      <c r="J1224" s="75"/>
      <c r="K1224" s="75"/>
      <c r="L1224" s="75"/>
      <c r="M1224" s="75"/>
    </row>
    <row r="1225" spans="1:13" x14ac:dyDescent="0.2">
      <c r="A1225" s="75"/>
      <c r="B1225" s="75"/>
      <c r="C1225" s="75"/>
      <c r="D1225" s="75"/>
      <c r="E1225" s="75"/>
      <c r="F1225" s="75"/>
      <c r="G1225" s="75"/>
      <c r="H1225" s="75"/>
      <c r="I1225" s="75"/>
      <c r="J1225" s="75"/>
      <c r="K1225" s="75"/>
      <c r="L1225" s="75"/>
      <c r="M1225" s="75"/>
    </row>
    <row r="1226" spans="1:13" x14ac:dyDescent="0.2">
      <c r="A1226" s="75"/>
      <c r="B1226" s="75"/>
      <c r="C1226" s="75"/>
      <c r="D1226" s="75"/>
      <c r="E1226" s="75"/>
      <c r="F1226" s="75"/>
      <c r="G1226" s="75"/>
      <c r="H1226" s="75"/>
      <c r="I1226" s="75"/>
      <c r="J1226" s="75"/>
      <c r="K1226" s="75"/>
      <c r="L1226" s="75"/>
      <c r="M1226" s="75"/>
    </row>
    <row r="1227" spans="1:13" x14ac:dyDescent="0.2">
      <c r="A1227" s="75"/>
      <c r="B1227" s="75"/>
      <c r="C1227" s="75"/>
      <c r="D1227" s="75"/>
      <c r="E1227" s="75"/>
      <c r="F1227" s="75"/>
      <c r="G1227" s="75"/>
      <c r="H1227" s="75"/>
      <c r="I1227" s="75"/>
      <c r="J1227" s="75"/>
      <c r="K1227" s="75"/>
      <c r="L1227" s="75"/>
      <c r="M1227" s="75"/>
    </row>
    <row r="1228" spans="1:13" x14ac:dyDescent="0.2">
      <c r="A1228" s="75"/>
      <c r="B1228" s="75"/>
      <c r="C1228" s="75"/>
      <c r="D1228" s="75"/>
      <c r="E1228" s="75"/>
      <c r="F1228" s="75"/>
      <c r="G1228" s="75"/>
      <c r="H1228" s="75"/>
      <c r="I1228" s="75"/>
      <c r="J1228" s="75"/>
      <c r="K1228" s="75"/>
      <c r="L1228" s="75"/>
      <c r="M1228" s="75"/>
    </row>
    <row r="1229" spans="1:13" x14ac:dyDescent="0.2">
      <c r="A1229" s="75"/>
      <c r="B1229" s="75"/>
      <c r="C1229" s="75"/>
      <c r="D1229" s="75"/>
      <c r="E1229" s="75"/>
      <c r="F1229" s="75"/>
      <c r="G1229" s="75"/>
      <c r="H1229" s="75"/>
      <c r="I1229" s="75"/>
      <c r="J1229" s="75"/>
      <c r="K1229" s="75"/>
      <c r="L1229" s="75"/>
      <c r="M1229" s="75"/>
    </row>
    <row r="1230" spans="1:13" x14ac:dyDescent="0.2">
      <c r="A1230" s="75"/>
      <c r="B1230" s="75"/>
      <c r="C1230" s="75"/>
      <c r="D1230" s="75"/>
      <c r="E1230" s="75"/>
      <c r="F1230" s="75"/>
      <c r="G1230" s="75"/>
      <c r="H1230" s="75"/>
      <c r="I1230" s="75"/>
      <c r="J1230" s="75"/>
      <c r="K1230" s="75"/>
      <c r="L1230" s="75"/>
      <c r="M1230" s="75"/>
    </row>
    <row r="1231" spans="1:13" x14ac:dyDescent="0.2">
      <c r="A1231" s="75"/>
      <c r="B1231" s="75"/>
      <c r="C1231" s="75"/>
      <c r="D1231" s="75"/>
      <c r="E1231" s="75"/>
      <c r="F1231" s="75"/>
      <c r="G1231" s="75"/>
      <c r="H1231" s="75"/>
      <c r="I1231" s="75"/>
      <c r="J1231" s="75"/>
      <c r="K1231" s="75"/>
      <c r="L1231" s="75"/>
      <c r="M1231" s="75"/>
    </row>
    <row r="1232" spans="1:13" x14ac:dyDescent="0.2">
      <c r="A1232" s="75"/>
      <c r="B1232" s="75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</row>
    <row r="1233" spans="1:13" x14ac:dyDescent="0.2">
      <c r="A1233" s="75"/>
      <c r="B1233" s="75"/>
      <c r="C1233" s="75"/>
      <c r="D1233" s="75"/>
      <c r="E1233" s="75"/>
      <c r="F1233" s="75"/>
      <c r="G1233" s="75"/>
      <c r="H1233" s="75"/>
      <c r="I1233" s="75"/>
      <c r="J1233" s="75"/>
      <c r="K1233" s="75"/>
      <c r="L1233" s="75"/>
      <c r="M1233" s="75"/>
    </row>
    <row r="1234" spans="1:13" x14ac:dyDescent="0.2">
      <c r="A1234" s="75"/>
      <c r="B1234" s="75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</row>
    <row r="1235" spans="1:13" x14ac:dyDescent="0.2">
      <c r="A1235" s="75"/>
      <c r="B1235" s="75"/>
      <c r="C1235" s="75"/>
      <c r="D1235" s="75"/>
      <c r="E1235" s="75"/>
      <c r="F1235" s="75"/>
      <c r="G1235" s="75"/>
      <c r="H1235" s="75"/>
      <c r="I1235" s="75"/>
      <c r="J1235" s="75"/>
      <c r="K1235" s="75"/>
      <c r="L1235" s="75"/>
      <c r="M1235" s="75"/>
    </row>
    <row r="1236" spans="1:13" x14ac:dyDescent="0.2">
      <c r="A1236" s="75"/>
      <c r="B1236" s="75"/>
      <c r="C1236" s="75"/>
      <c r="D1236" s="75"/>
      <c r="E1236" s="75"/>
      <c r="F1236" s="75"/>
      <c r="G1236" s="75"/>
      <c r="H1236" s="75"/>
      <c r="I1236" s="75"/>
      <c r="J1236" s="75"/>
      <c r="K1236" s="75"/>
      <c r="L1236" s="75"/>
      <c r="M1236" s="75"/>
    </row>
    <row r="1237" spans="1:13" x14ac:dyDescent="0.2">
      <c r="A1237" s="75"/>
      <c r="B1237" s="75"/>
      <c r="C1237" s="75"/>
      <c r="D1237" s="75"/>
      <c r="E1237" s="75"/>
      <c r="F1237" s="75"/>
      <c r="G1237" s="75"/>
      <c r="H1237" s="75"/>
      <c r="I1237" s="75"/>
      <c r="J1237" s="75"/>
      <c r="K1237" s="75"/>
      <c r="L1237" s="75"/>
      <c r="M1237" s="75"/>
    </row>
    <row r="1238" spans="1:13" x14ac:dyDescent="0.2">
      <c r="A1238" s="75"/>
      <c r="B1238" s="75"/>
      <c r="C1238" s="75"/>
      <c r="D1238" s="75"/>
      <c r="E1238" s="75"/>
      <c r="F1238" s="75"/>
      <c r="G1238" s="75"/>
      <c r="H1238" s="75"/>
      <c r="I1238" s="75"/>
      <c r="J1238" s="75"/>
      <c r="K1238" s="75"/>
      <c r="L1238" s="75"/>
      <c r="M1238" s="75"/>
    </row>
    <row r="1239" spans="1:13" x14ac:dyDescent="0.2">
      <c r="A1239" s="75"/>
      <c r="B1239" s="75"/>
      <c r="C1239" s="75"/>
      <c r="D1239" s="75"/>
      <c r="E1239" s="75"/>
      <c r="F1239" s="75"/>
      <c r="G1239" s="75"/>
      <c r="H1239" s="75"/>
      <c r="I1239" s="75"/>
      <c r="J1239" s="75"/>
      <c r="K1239" s="75"/>
      <c r="L1239" s="75"/>
      <c r="M1239" s="75"/>
    </row>
    <row r="1240" spans="1:13" x14ac:dyDescent="0.2">
      <c r="A1240" s="75"/>
      <c r="B1240" s="75"/>
      <c r="C1240" s="75"/>
      <c r="D1240" s="75"/>
      <c r="E1240" s="75"/>
      <c r="F1240" s="75"/>
      <c r="G1240" s="75"/>
      <c r="H1240" s="75"/>
      <c r="I1240" s="75"/>
      <c r="J1240" s="75"/>
      <c r="K1240" s="75"/>
      <c r="L1240" s="75"/>
      <c r="M1240" s="75"/>
    </row>
    <row r="1241" spans="1:13" x14ac:dyDescent="0.2">
      <c r="A1241" s="75"/>
      <c r="B1241" s="75"/>
      <c r="C1241" s="75"/>
      <c r="D1241" s="75"/>
      <c r="E1241" s="75"/>
      <c r="F1241" s="75"/>
      <c r="G1241" s="75"/>
      <c r="H1241" s="75"/>
      <c r="I1241" s="75"/>
      <c r="J1241" s="75"/>
      <c r="K1241" s="75"/>
      <c r="L1241" s="75"/>
      <c r="M1241" s="75"/>
    </row>
    <row r="1242" spans="1:13" x14ac:dyDescent="0.2">
      <c r="A1242" s="75"/>
      <c r="B1242" s="75"/>
      <c r="C1242" s="75"/>
      <c r="D1242" s="75"/>
      <c r="E1242" s="75"/>
      <c r="F1242" s="75"/>
      <c r="G1242" s="75"/>
      <c r="H1242" s="75"/>
      <c r="I1242" s="75"/>
      <c r="J1242" s="75"/>
      <c r="K1242" s="75"/>
      <c r="L1242" s="75"/>
      <c r="M1242" s="75"/>
    </row>
    <row r="1243" spans="1:13" x14ac:dyDescent="0.2">
      <c r="A1243" s="75"/>
      <c r="B1243" s="75"/>
      <c r="C1243" s="75"/>
      <c r="D1243" s="75"/>
      <c r="E1243" s="75"/>
      <c r="F1243" s="75"/>
      <c r="G1243" s="75"/>
      <c r="H1243" s="75"/>
      <c r="I1243" s="75"/>
      <c r="J1243" s="75"/>
      <c r="K1243" s="75"/>
      <c r="L1243" s="75"/>
      <c r="M1243" s="75"/>
    </row>
    <row r="1244" spans="1:13" x14ac:dyDescent="0.2">
      <c r="A1244" s="75"/>
      <c r="B1244" s="75"/>
      <c r="C1244" s="75"/>
      <c r="D1244" s="75"/>
      <c r="E1244" s="75"/>
      <c r="F1244" s="75"/>
      <c r="G1244" s="75"/>
      <c r="H1244" s="75"/>
      <c r="I1244" s="75"/>
      <c r="J1244" s="75"/>
      <c r="K1244" s="75"/>
      <c r="L1244" s="75"/>
      <c r="M1244" s="75"/>
    </row>
    <row r="1245" spans="1:13" x14ac:dyDescent="0.2">
      <c r="A1245" s="75"/>
      <c r="B1245" s="75"/>
      <c r="C1245" s="75"/>
      <c r="D1245" s="75"/>
      <c r="E1245" s="75"/>
      <c r="F1245" s="75"/>
      <c r="G1245" s="75"/>
      <c r="H1245" s="75"/>
      <c r="I1245" s="75"/>
      <c r="J1245" s="75"/>
      <c r="K1245" s="75"/>
      <c r="L1245" s="75"/>
      <c r="M1245" s="75"/>
    </row>
    <row r="1246" spans="1:13" x14ac:dyDescent="0.2">
      <c r="A1246" s="75"/>
      <c r="B1246" s="75"/>
      <c r="C1246" s="75"/>
      <c r="D1246" s="75"/>
      <c r="E1246" s="75"/>
      <c r="F1246" s="75"/>
      <c r="G1246" s="75"/>
      <c r="H1246" s="75"/>
      <c r="I1246" s="75"/>
      <c r="J1246" s="75"/>
      <c r="K1246" s="75"/>
      <c r="L1246" s="75"/>
      <c r="M1246" s="75"/>
    </row>
    <row r="1247" spans="1:13" x14ac:dyDescent="0.2">
      <c r="A1247" s="75"/>
      <c r="B1247" s="75"/>
      <c r="C1247" s="75"/>
      <c r="D1247" s="75"/>
      <c r="E1247" s="75"/>
      <c r="F1247" s="75"/>
      <c r="G1247" s="75"/>
      <c r="H1247" s="75"/>
      <c r="I1247" s="75"/>
      <c r="J1247" s="75"/>
      <c r="K1247" s="75"/>
      <c r="L1247" s="75"/>
      <c r="M1247" s="75"/>
    </row>
    <row r="1248" spans="1:13" x14ac:dyDescent="0.2">
      <c r="A1248" s="75"/>
      <c r="B1248" s="75"/>
      <c r="C1248" s="75"/>
      <c r="D1248" s="75"/>
      <c r="E1248" s="75"/>
      <c r="F1248" s="75"/>
      <c r="G1248" s="75"/>
      <c r="H1248" s="75"/>
      <c r="I1248" s="75"/>
      <c r="J1248" s="75"/>
      <c r="K1248" s="75"/>
      <c r="L1248" s="75"/>
      <c r="M1248" s="75"/>
    </row>
    <row r="1249" spans="1:13" x14ac:dyDescent="0.2">
      <c r="A1249" s="75"/>
      <c r="B1249" s="75"/>
      <c r="C1249" s="75"/>
      <c r="D1249" s="75"/>
      <c r="E1249" s="75"/>
      <c r="F1249" s="75"/>
      <c r="G1249" s="75"/>
      <c r="H1249" s="75"/>
      <c r="I1249" s="75"/>
      <c r="J1249" s="75"/>
      <c r="K1249" s="75"/>
      <c r="L1249" s="75"/>
      <c r="M1249" s="75"/>
    </row>
    <row r="1250" spans="1:13" x14ac:dyDescent="0.2">
      <c r="A1250" s="75"/>
      <c r="B1250" s="75"/>
      <c r="C1250" s="75"/>
      <c r="D1250" s="75"/>
      <c r="E1250" s="75"/>
      <c r="F1250" s="75"/>
      <c r="G1250" s="75"/>
      <c r="H1250" s="75"/>
      <c r="I1250" s="75"/>
      <c r="J1250" s="75"/>
      <c r="K1250" s="75"/>
      <c r="L1250" s="75"/>
      <c r="M1250" s="75"/>
    </row>
    <row r="1251" spans="1:13" x14ac:dyDescent="0.2">
      <c r="A1251" s="75"/>
      <c r="B1251" s="75"/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</row>
    <row r="1252" spans="1:13" x14ac:dyDescent="0.2">
      <c r="A1252" s="75"/>
      <c r="B1252" s="75"/>
      <c r="C1252" s="75"/>
      <c r="D1252" s="75"/>
      <c r="E1252" s="75"/>
      <c r="F1252" s="75"/>
      <c r="G1252" s="75"/>
      <c r="H1252" s="75"/>
      <c r="I1252" s="75"/>
      <c r="J1252" s="75"/>
      <c r="K1252" s="75"/>
      <c r="L1252" s="75"/>
      <c r="M1252" s="75"/>
    </row>
    <row r="1253" spans="1:13" x14ac:dyDescent="0.2">
      <c r="A1253" s="75"/>
      <c r="B1253" s="75"/>
      <c r="C1253" s="75"/>
      <c r="D1253" s="75"/>
      <c r="E1253" s="75"/>
      <c r="F1253" s="75"/>
      <c r="G1253" s="75"/>
      <c r="H1253" s="75"/>
      <c r="I1253" s="75"/>
      <c r="J1253" s="75"/>
      <c r="K1253" s="75"/>
      <c r="L1253" s="75"/>
      <c r="M1253" s="75"/>
    </row>
    <row r="1254" spans="1:13" x14ac:dyDescent="0.2">
      <c r="A1254" s="75"/>
      <c r="B1254" s="75"/>
      <c r="C1254" s="75"/>
      <c r="D1254" s="75"/>
      <c r="E1254" s="75"/>
      <c r="F1254" s="75"/>
      <c r="G1254" s="75"/>
      <c r="H1254" s="75"/>
      <c r="I1254" s="75"/>
      <c r="J1254" s="75"/>
      <c r="K1254" s="75"/>
      <c r="L1254" s="75"/>
      <c r="M1254" s="75"/>
    </row>
    <row r="1255" spans="1:13" x14ac:dyDescent="0.2">
      <c r="A1255" s="75"/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  <c r="L1255" s="75"/>
      <c r="M1255" s="75"/>
    </row>
    <row r="1256" spans="1:13" x14ac:dyDescent="0.2">
      <c r="A1256" s="75"/>
      <c r="B1256" s="75"/>
      <c r="C1256" s="75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</row>
    <row r="1257" spans="1:13" x14ac:dyDescent="0.2">
      <c r="A1257" s="75"/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  <c r="L1257" s="75"/>
      <c r="M1257" s="75"/>
    </row>
    <row r="1258" spans="1:13" x14ac:dyDescent="0.2">
      <c r="A1258" s="75"/>
      <c r="B1258" s="75"/>
      <c r="C1258" s="75"/>
      <c r="D1258" s="75"/>
      <c r="E1258" s="75"/>
      <c r="F1258" s="75"/>
      <c r="G1258" s="75"/>
      <c r="H1258" s="75"/>
      <c r="I1258" s="75"/>
      <c r="J1258" s="75"/>
      <c r="K1258" s="75"/>
      <c r="L1258" s="75"/>
      <c r="M1258" s="75"/>
    </row>
    <row r="1259" spans="1:13" x14ac:dyDescent="0.2">
      <c r="A1259" s="75"/>
      <c r="B1259" s="75"/>
      <c r="C1259" s="75"/>
      <c r="D1259" s="75"/>
      <c r="E1259" s="75"/>
      <c r="F1259" s="75"/>
      <c r="G1259" s="75"/>
      <c r="H1259" s="75"/>
      <c r="I1259" s="75"/>
      <c r="J1259" s="75"/>
      <c r="K1259" s="75"/>
      <c r="L1259" s="75"/>
      <c r="M1259" s="75"/>
    </row>
    <row r="1260" spans="1:13" x14ac:dyDescent="0.2">
      <c r="A1260" s="75"/>
      <c r="B1260" s="75"/>
      <c r="C1260" s="75"/>
      <c r="D1260" s="75"/>
      <c r="E1260" s="75"/>
      <c r="F1260" s="75"/>
      <c r="G1260" s="75"/>
      <c r="H1260" s="75"/>
      <c r="I1260" s="75"/>
      <c r="J1260" s="75"/>
      <c r="K1260" s="75"/>
      <c r="L1260" s="75"/>
      <c r="M1260" s="75"/>
    </row>
    <row r="1261" spans="1:13" x14ac:dyDescent="0.2">
      <c r="A1261" s="75"/>
      <c r="B1261" s="75"/>
      <c r="C1261" s="75"/>
      <c r="D1261" s="75"/>
      <c r="E1261" s="75"/>
      <c r="F1261" s="75"/>
      <c r="G1261" s="75"/>
      <c r="H1261" s="75"/>
      <c r="I1261" s="75"/>
      <c r="J1261" s="75"/>
      <c r="K1261" s="75"/>
      <c r="L1261" s="75"/>
      <c r="M1261" s="75"/>
    </row>
    <row r="1262" spans="1:13" x14ac:dyDescent="0.2">
      <c r="A1262" s="75"/>
      <c r="B1262" s="75"/>
      <c r="C1262" s="75"/>
      <c r="D1262" s="75"/>
      <c r="E1262" s="75"/>
      <c r="F1262" s="75"/>
      <c r="G1262" s="75"/>
      <c r="H1262" s="75"/>
      <c r="I1262" s="75"/>
      <c r="J1262" s="75"/>
      <c r="K1262" s="75"/>
      <c r="L1262" s="75"/>
      <c r="M1262" s="75"/>
    </row>
    <row r="1263" spans="1:13" x14ac:dyDescent="0.2">
      <c r="A1263" s="75"/>
      <c r="B1263" s="75"/>
      <c r="C1263" s="75"/>
      <c r="D1263" s="75"/>
      <c r="E1263" s="75"/>
      <c r="F1263" s="75"/>
      <c r="G1263" s="75"/>
      <c r="H1263" s="75"/>
      <c r="I1263" s="75"/>
      <c r="J1263" s="75"/>
      <c r="K1263" s="75"/>
      <c r="L1263" s="75"/>
      <c r="M1263" s="75"/>
    </row>
    <row r="1264" spans="1:13" x14ac:dyDescent="0.2">
      <c r="A1264" s="75"/>
      <c r="B1264" s="75"/>
      <c r="C1264" s="75"/>
      <c r="D1264" s="75"/>
      <c r="E1264" s="75"/>
      <c r="F1264" s="75"/>
      <c r="G1264" s="75"/>
      <c r="H1264" s="75"/>
      <c r="I1264" s="75"/>
      <c r="J1264" s="75"/>
      <c r="K1264" s="75"/>
      <c r="L1264" s="75"/>
      <c r="M1264" s="75"/>
    </row>
    <row r="1265" spans="1:13" x14ac:dyDescent="0.2">
      <c r="A1265" s="75"/>
      <c r="B1265" s="75"/>
      <c r="C1265" s="75"/>
      <c r="D1265" s="75"/>
      <c r="E1265" s="75"/>
      <c r="F1265" s="75"/>
      <c r="G1265" s="75"/>
      <c r="H1265" s="75"/>
      <c r="I1265" s="75"/>
      <c r="J1265" s="75"/>
      <c r="K1265" s="75"/>
      <c r="L1265" s="75"/>
      <c r="M1265" s="75"/>
    </row>
    <row r="1266" spans="1:13" x14ac:dyDescent="0.2">
      <c r="A1266" s="75"/>
      <c r="B1266" s="75"/>
      <c r="C1266" s="75"/>
      <c r="D1266" s="75"/>
      <c r="E1266" s="75"/>
      <c r="F1266" s="75"/>
      <c r="G1266" s="75"/>
      <c r="H1266" s="75"/>
      <c r="I1266" s="75"/>
      <c r="J1266" s="75"/>
      <c r="K1266" s="75"/>
      <c r="L1266" s="75"/>
      <c r="M1266" s="75"/>
    </row>
    <row r="1267" spans="1:13" x14ac:dyDescent="0.2">
      <c r="A1267" s="75"/>
      <c r="B1267" s="75"/>
      <c r="C1267" s="75"/>
      <c r="D1267" s="75"/>
      <c r="E1267" s="75"/>
      <c r="F1267" s="75"/>
      <c r="G1267" s="75"/>
      <c r="H1267" s="75"/>
      <c r="I1267" s="75"/>
      <c r="J1267" s="75"/>
      <c r="K1267" s="75"/>
      <c r="L1267" s="75"/>
      <c r="M1267" s="75"/>
    </row>
    <row r="1268" spans="1:13" x14ac:dyDescent="0.2">
      <c r="A1268" s="75"/>
      <c r="B1268" s="75"/>
      <c r="C1268" s="75"/>
      <c r="D1268" s="75"/>
      <c r="E1268" s="75"/>
      <c r="F1268" s="75"/>
      <c r="G1268" s="75"/>
      <c r="H1268" s="75"/>
      <c r="I1268" s="75"/>
      <c r="J1268" s="75"/>
      <c r="K1268" s="75"/>
      <c r="L1268" s="75"/>
      <c r="M1268" s="75"/>
    </row>
    <row r="1269" spans="1:13" x14ac:dyDescent="0.2">
      <c r="A1269" s="75"/>
      <c r="B1269" s="75"/>
      <c r="C1269" s="75"/>
      <c r="D1269" s="75"/>
      <c r="E1269" s="75"/>
      <c r="F1269" s="75"/>
      <c r="G1269" s="75"/>
      <c r="H1269" s="75"/>
      <c r="I1269" s="75"/>
      <c r="J1269" s="75"/>
      <c r="K1269" s="75"/>
      <c r="L1269" s="75"/>
      <c r="M1269" s="75"/>
    </row>
    <row r="1270" spans="1:13" x14ac:dyDescent="0.2">
      <c r="A1270" s="75"/>
      <c r="B1270" s="75"/>
      <c r="C1270" s="75"/>
      <c r="D1270" s="75"/>
      <c r="E1270" s="75"/>
      <c r="F1270" s="75"/>
      <c r="G1270" s="75"/>
      <c r="H1270" s="75"/>
      <c r="I1270" s="75"/>
      <c r="J1270" s="75"/>
      <c r="K1270" s="75"/>
      <c r="L1270" s="75"/>
      <c r="M1270" s="75"/>
    </row>
    <row r="1271" spans="1:13" x14ac:dyDescent="0.2">
      <c r="A1271" s="75"/>
      <c r="B1271" s="75"/>
      <c r="C1271" s="75"/>
      <c r="D1271" s="75"/>
      <c r="E1271" s="75"/>
      <c r="F1271" s="75"/>
      <c r="G1271" s="75"/>
      <c r="H1271" s="75"/>
      <c r="I1271" s="75"/>
      <c r="J1271" s="75"/>
      <c r="K1271" s="75"/>
      <c r="L1271" s="75"/>
      <c r="M1271" s="75"/>
    </row>
    <row r="1272" spans="1:13" x14ac:dyDescent="0.2">
      <c r="A1272" s="75"/>
      <c r="B1272" s="75"/>
      <c r="C1272" s="75"/>
      <c r="D1272" s="75"/>
      <c r="E1272" s="75"/>
      <c r="F1272" s="75"/>
      <c r="G1272" s="75"/>
      <c r="H1272" s="75"/>
      <c r="I1272" s="75"/>
      <c r="J1272" s="75"/>
      <c r="K1272" s="75"/>
      <c r="L1272" s="75"/>
      <c r="M1272" s="75"/>
    </row>
    <row r="1273" spans="1:13" x14ac:dyDescent="0.2">
      <c r="A1273" s="75"/>
      <c r="B1273" s="75"/>
      <c r="C1273" s="75"/>
      <c r="D1273" s="75"/>
      <c r="E1273" s="75"/>
      <c r="F1273" s="75"/>
      <c r="G1273" s="75"/>
      <c r="H1273" s="75"/>
      <c r="I1273" s="75"/>
      <c r="J1273" s="75"/>
      <c r="K1273" s="75"/>
      <c r="L1273" s="75"/>
      <c r="M1273" s="75"/>
    </row>
    <row r="1274" spans="1:13" x14ac:dyDescent="0.2">
      <c r="A1274" s="75"/>
      <c r="B1274" s="75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</row>
    <row r="1275" spans="1:13" x14ac:dyDescent="0.2">
      <c r="A1275" s="75"/>
      <c r="B1275" s="75"/>
      <c r="C1275" s="75"/>
      <c r="D1275" s="75"/>
      <c r="E1275" s="75"/>
      <c r="F1275" s="75"/>
      <c r="G1275" s="75"/>
      <c r="H1275" s="75"/>
      <c r="I1275" s="75"/>
      <c r="J1275" s="75"/>
      <c r="K1275" s="75"/>
      <c r="L1275" s="75"/>
      <c r="M1275" s="75"/>
    </row>
    <row r="1276" spans="1:13" x14ac:dyDescent="0.2">
      <c r="A1276" s="75"/>
      <c r="B1276" s="75"/>
      <c r="C1276" s="75"/>
      <c r="D1276" s="75"/>
      <c r="E1276" s="75"/>
      <c r="F1276" s="75"/>
      <c r="G1276" s="75"/>
      <c r="H1276" s="75"/>
      <c r="I1276" s="75"/>
      <c r="J1276" s="75"/>
      <c r="K1276" s="75"/>
      <c r="L1276" s="75"/>
      <c r="M1276" s="75"/>
    </row>
    <row r="1277" spans="1:13" x14ac:dyDescent="0.2">
      <c r="A1277" s="75"/>
      <c r="B1277" s="75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</row>
    <row r="1278" spans="1:13" x14ac:dyDescent="0.2">
      <c r="A1278" s="75"/>
      <c r="B1278" s="75"/>
      <c r="C1278" s="75"/>
      <c r="D1278" s="75"/>
      <c r="E1278" s="75"/>
      <c r="F1278" s="75"/>
      <c r="G1278" s="75"/>
      <c r="H1278" s="75"/>
      <c r="I1278" s="75"/>
      <c r="J1278" s="75"/>
      <c r="K1278" s="75"/>
      <c r="L1278" s="75"/>
      <c r="M1278" s="75"/>
    </row>
    <row r="1279" spans="1:13" x14ac:dyDescent="0.2">
      <c r="A1279" s="75"/>
      <c r="B1279" s="75"/>
      <c r="C1279" s="75"/>
      <c r="D1279" s="75"/>
      <c r="E1279" s="75"/>
      <c r="F1279" s="75"/>
      <c r="G1279" s="75"/>
      <c r="H1279" s="75"/>
      <c r="I1279" s="75"/>
      <c r="J1279" s="75"/>
      <c r="K1279" s="75"/>
      <c r="L1279" s="75"/>
      <c r="M1279" s="75"/>
    </row>
    <row r="1280" spans="1:13" x14ac:dyDescent="0.2">
      <c r="A1280" s="75"/>
      <c r="B1280" s="75"/>
      <c r="C1280" s="75"/>
      <c r="D1280" s="75"/>
      <c r="E1280" s="75"/>
      <c r="F1280" s="75"/>
      <c r="G1280" s="75"/>
      <c r="H1280" s="75"/>
      <c r="I1280" s="75"/>
      <c r="J1280" s="75"/>
      <c r="K1280" s="75"/>
      <c r="L1280" s="75"/>
      <c r="M1280" s="75"/>
    </row>
    <row r="1281" spans="1:13" x14ac:dyDescent="0.2">
      <c r="A1281" s="75"/>
      <c r="B1281" s="75"/>
      <c r="C1281" s="75"/>
      <c r="D1281" s="75"/>
      <c r="E1281" s="75"/>
      <c r="F1281" s="75"/>
      <c r="G1281" s="75"/>
      <c r="H1281" s="75"/>
      <c r="I1281" s="75"/>
      <c r="J1281" s="75"/>
      <c r="K1281" s="75"/>
      <c r="L1281" s="75"/>
      <c r="M1281" s="75"/>
    </row>
    <row r="1282" spans="1:13" x14ac:dyDescent="0.2">
      <c r="A1282" s="75"/>
      <c r="B1282" s="75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</row>
    <row r="1283" spans="1:13" x14ac:dyDescent="0.2">
      <c r="A1283" s="75"/>
      <c r="B1283" s="75"/>
      <c r="C1283" s="75"/>
      <c r="D1283" s="75"/>
      <c r="E1283" s="75"/>
      <c r="F1283" s="75"/>
      <c r="G1283" s="75"/>
      <c r="H1283" s="75"/>
      <c r="I1283" s="75"/>
      <c r="J1283" s="75"/>
      <c r="K1283" s="75"/>
      <c r="L1283" s="75"/>
      <c r="M1283" s="75"/>
    </row>
    <row r="1284" spans="1:13" x14ac:dyDescent="0.2">
      <c r="A1284" s="75"/>
      <c r="B1284" s="75"/>
      <c r="C1284" s="75"/>
      <c r="D1284" s="75"/>
      <c r="E1284" s="75"/>
      <c r="F1284" s="75"/>
      <c r="G1284" s="75"/>
      <c r="H1284" s="75"/>
      <c r="I1284" s="75"/>
      <c r="J1284" s="75"/>
      <c r="K1284" s="75"/>
      <c r="L1284" s="75"/>
      <c r="M1284" s="75"/>
    </row>
    <row r="1285" spans="1:13" x14ac:dyDescent="0.2">
      <c r="A1285" s="75"/>
      <c r="B1285" s="75"/>
      <c r="C1285" s="75"/>
      <c r="D1285" s="75"/>
      <c r="E1285" s="75"/>
      <c r="F1285" s="75"/>
      <c r="G1285" s="75"/>
      <c r="H1285" s="75"/>
      <c r="I1285" s="75"/>
      <c r="J1285" s="75"/>
      <c r="K1285" s="75"/>
      <c r="L1285" s="75"/>
      <c r="M1285" s="75"/>
    </row>
    <row r="1286" spans="1:13" x14ac:dyDescent="0.2">
      <c r="A1286" s="75"/>
      <c r="B1286" s="75"/>
      <c r="C1286" s="75"/>
      <c r="D1286" s="75"/>
      <c r="E1286" s="75"/>
      <c r="F1286" s="75"/>
      <c r="G1286" s="75"/>
      <c r="H1286" s="75"/>
      <c r="I1286" s="75"/>
      <c r="J1286" s="75"/>
      <c r="K1286" s="75"/>
      <c r="L1286" s="75"/>
      <c r="M1286" s="75"/>
    </row>
    <row r="1287" spans="1:13" x14ac:dyDescent="0.2">
      <c r="A1287" s="75"/>
      <c r="B1287" s="75"/>
      <c r="C1287" s="75"/>
      <c r="D1287" s="75"/>
      <c r="E1287" s="75"/>
      <c r="F1287" s="75"/>
      <c r="G1287" s="75"/>
      <c r="H1287" s="75"/>
      <c r="I1287" s="75"/>
      <c r="J1287" s="75"/>
      <c r="K1287" s="75"/>
      <c r="L1287" s="75"/>
      <c r="M1287" s="75"/>
    </row>
    <row r="1288" spans="1:13" x14ac:dyDescent="0.2">
      <c r="A1288" s="75"/>
      <c r="B1288" s="75"/>
      <c r="C1288" s="75"/>
      <c r="D1288" s="75"/>
      <c r="E1288" s="75"/>
      <c r="F1288" s="75"/>
      <c r="G1288" s="75"/>
      <c r="H1288" s="75"/>
      <c r="I1288" s="75"/>
      <c r="J1288" s="75"/>
      <c r="K1288" s="75"/>
      <c r="L1288" s="75"/>
      <c r="M1288" s="75"/>
    </row>
    <row r="1289" spans="1:13" x14ac:dyDescent="0.2">
      <c r="A1289" s="75"/>
      <c r="B1289" s="75"/>
      <c r="C1289" s="75"/>
      <c r="D1289" s="75"/>
      <c r="E1289" s="75"/>
      <c r="F1289" s="75"/>
      <c r="G1289" s="75"/>
      <c r="H1289" s="75"/>
      <c r="I1289" s="75"/>
      <c r="J1289" s="75"/>
      <c r="K1289" s="75"/>
      <c r="L1289" s="75"/>
      <c r="M1289" s="75"/>
    </row>
    <row r="1290" spans="1:13" x14ac:dyDescent="0.2">
      <c r="A1290" s="75"/>
      <c r="B1290" s="75"/>
      <c r="C1290" s="75"/>
      <c r="D1290" s="75"/>
      <c r="E1290" s="75"/>
      <c r="F1290" s="75"/>
      <c r="G1290" s="75"/>
      <c r="H1290" s="75"/>
      <c r="I1290" s="75"/>
      <c r="J1290" s="75"/>
      <c r="K1290" s="75"/>
      <c r="L1290" s="75"/>
      <c r="M1290" s="75"/>
    </row>
    <row r="1291" spans="1:13" x14ac:dyDescent="0.2">
      <c r="A1291" s="75"/>
      <c r="B1291" s="75"/>
      <c r="C1291" s="75"/>
      <c r="D1291" s="75"/>
      <c r="E1291" s="75"/>
      <c r="F1291" s="75"/>
      <c r="G1291" s="75"/>
      <c r="H1291" s="75"/>
      <c r="I1291" s="75"/>
      <c r="J1291" s="75"/>
      <c r="K1291" s="75"/>
      <c r="L1291" s="75"/>
      <c r="M1291" s="75"/>
    </row>
    <row r="1292" spans="1:13" x14ac:dyDescent="0.2">
      <c r="A1292" s="75"/>
      <c r="B1292" s="75"/>
      <c r="C1292" s="75"/>
      <c r="D1292" s="75"/>
      <c r="E1292" s="75"/>
      <c r="F1292" s="75"/>
      <c r="G1292" s="75"/>
      <c r="H1292" s="75"/>
      <c r="I1292" s="75"/>
      <c r="J1292" s="75"/>
      <c r="K1292" s="75"/>
      <c r="L1292" s="75"/>
      <c r="M1292" s="75"/>
    </row>
    <row r="1293" spans="1:13" x14ac:dyDescent="0.2">
      <c r="A1293" s="75"/>
      <c r="B1293" s="75"/>
      <c r="C1293" s="75"/>
      <c r="D1293" s="75"/>
      <c r="E1293" s="75"/>
      <c r="F1293" s="75"/>
      <c r="G1293" s="75"/>
      <c r="H1293" s="75"/>
      <c r="I1293" s="75"/>
      <c r="J1293" s="75"/>
      <c r="K1293" s="75"/>
      <c r="L1293" s="75"/>
      <c r="M1293" s="75"/>
    </row>
    <row r="1294" spans="1:13" x14ac:dyDescent="0.2">
      <c r="A1294" s="75"/>
      <c r="B1294" s="75"/>
      <c r="C1294" s="75"/>
      <c r="D1294" s="75"/>
      <c r="E1294" s="75"/>
      <c r="F1294" s="75"/>
      <c r="G1294" s="75"/>
      <c r="H1294" s="75"/>
      <c r="I1294" s="75"/>
      <c r="J1294" s="75"/>
      <c r="K1294" s="75"/>
      <c r="L1294" s="75"/>
      <c r="M1294" s="75"/>
    </row>
    <row r="1295" spans="1:13" x14ac:dyDescent="0.2">
      <c r="A1295" s="75"/>
      <c r="B1295" s="75"/>
      <c r="C1295" s="75"/>
      <c r="D1295" s="75"/>
      <c r="E1295" s="75"/>
      <c r="F1295" s="75"/>
      <c r="G1295" s="75"/>
      <c r="H1295" s="75"/>
      <c r="I1295" s="75"/>
      <c r="J1295" s="75"/>
      <c r="K1295" s="75"/>
      <c r="L1295" s="75"/>
      <c r="M1295" s="75"/>
    </row>
    <row r="1296" spans="1:13" x14ac:dyDescent="0.2">
      <c r="A1296" s="75"/>
      <c r="B1296" s="75"/>
      <c r="C1296" s="75"/>
      <c r="D1296" s="75"/>
      <c r="E1296" s="75"/>
      <c r="F1296" s="75"/>
      <c r="G1296" s="75"/>
      <c r="H1296" s="75"/>
      <c r="I1296" s="75"/>
      <c r="J1296" s="75"/>
      <c r="K1296" s="75"/>
      <c r="L1296" s="75"/>
      <c r="M1296" s="75"/>
    </row>
    <row r="1297" spans="1:13" x14ac:dyDescent="0.2">
      <c r="A1297" s="75"/>
      <c r="B1297" s="75"/>
      <c r="C1297" s="75"/>
      <c r="D1297" s="75"/>
      <c r="E1297" s="75"/>
      <c r="F1297" s="75"/>
      <c r="G1297" s="75"/>
      <c r="H1297" s="75"/>
      <c r="I1297" s="75"/>
      <c r="J1297" s="75"/>
      <c r="K1297" s="75"/>
      <c r="L1297" s="75"/>
      <c r="M1297" s="75"/>
    </row>
    <row r="1298" spans="1:13" x14ac:dyDescent="0.2">
      <c r="A1298" s="75"/>
      <c r="B1298" s="75"/>
      <c r="C1298" s="75"/>
      <c r="D1298" s="75"/>
      <c r="E1298" s="75"/>
      <c r="F1298" s="75"/>
      <c r="G1298" s="75"/>
      <c r="H1298" s="75"/>
      <c r="I1298" s="75"/>
      <c r="J1298" s="75"/>
      <c r="K1298" s="75"/>
      <c r="L1298" s="75"/>
      <c r="M1298" s="75"/>
    </row>
    <row r="1299" spans="1:13" x14ac:dyDescent="0.2">
      <c r="A1299" s="75"/>
      <c r="B1299" s="75"/>
      <c r="C1299" s="75"/>
      <c r="D1299" s="75"/>
      <c r="E1299" s="75"/>
      <c r="F1299" s="75"/>
      <c r="G1299" s="75"/>
      <c r="H1299" s="75"/>
      <c r="I1299" s="75"/>
      <c r="J1299" s="75"/>
      <c r="K1299" s="75"/>
      <c r="L1299" s="75"/>
      <c r="M1299" s="75"/>
    </row>
    <row r="1300" spans="1:13" x14ac:dyDescent="0.2">
      <c r="A1300" s="75"/>
      <c r="B1300" s="75"/>
      <c r="C1300" s="75"/>
      <c r="D1300" s="75"/>
      <c r="E1300" s="75"/>
      <c r="F1300" s="75"/>
      <c r="G1300" s="75"/>
      <c r="H1300" s="75"/>
      <c r="I1300" s="75"/>
      <c r="J1300" s="75"/>
      <c r="K1300" s="75"/>
      <c r="L1300" s="75"/>
      <c r="M1300" s="75"/>
    </row>
    <row r="1301" spans="1:13" x14ac:dyDescent="0.2">
      <c r="A1301" s="75"/>
      <c r="B1301" s="75"/>
      <c r="C1301" s="75"/>
      <c r="D1301" s="75"/>
      <c r="E1301" s="75"/>
      <c r="F1301" s="75"/>
      <c r="G1301" s="75"/>
      <c r="H1301" s="75"/>
      <c r="I1301" s="75"/>
      <c r="J1301" s="75"/>
      <c r="K1301" s="75"/>
      <c r="L1301" s="75"/>
      <c r="M1301" s="75"/>
    </row>
    <row r="1302" spans="1:13" x14ac:dyDescent="0.2">
      <c r="A1302" s="75"/>
      <c r="B1302" s="75"/>
      <c r="C1302" s="75"/>
      <c r="D1302" s="75"/>
      <c r="E1302" s="75"/>
      <c r="F1302" s="75"/>
      <c r="G1302" s="75"/>
      <c r="H1302" s="75"/>
      <c r="I1302" s="75"/>
      <c r="J1302" s="75"/>
      <c r="K1302" s="75"/>
      <c r="L1302" s="75"/>
      <c r="M1302" s="75"/>
    </row>
    <row r="1303" spans="1:13" x14ac:dyDescent="0.2">
      <c r="A1303" s="75"/>
      <c r="B1303" s="75"/>
      <c r="C1303" s="75"/>
      <c r="D1303" s="75"/>
      <c r="E1303" s="75"/>
      <c r="F1303" s="75"/>
      <c r="G1303" s="75"/>
      <c r="H1303" s="75"/>
      <c r="I1303" s="75"/>
      <c r="J1303" s="75"/>
      <c r="K1303" s="75"/>
      <c r="L1303" s="75"/>
      <c r="M1303" s="75"/>
    </row>
    <row r="1304" spans="1:13" x14ac:dyDescent="0.2">
      <c r="A1304" s="75"/>
      <c r="B1304" s="75"/>
      <c r="C1304" s="75"/>
      <c r="D1304" s="75"/>
      <c r="E1304" s="75"/>
      <c r="F1304" s="75"/>
      <c r="G1304" s="75"/>
      <c r="H1304" s="75"/>
      <c r="I1304" s="75"/>
      <c r="J1304" s="75"/>
      <c r="K1304" s="75"/>
      <c r="L1304" s="75"/>
      <c r="M1304" s="75"/>
    </row>
    <row r="1305" spans="1:13" x14ac:dyDescent="0.2">
      <c r="A1305" s="75"/>
      <c r="B1305" s="75"/>
      <c r="C1305" s="75"/>
      <c r="D1305" s="75"/>
      <c r="E1305" s="75"/>
      <c r="F1305" s="75"/>
      <c r="G1305" s="75"/>
      <c r="H1305" s="75"/>
      <c r="I1305" s="75"/>
      <c r="J1305" s="75"/>
      <c r="K1305" s="75"/>
      <c r="L1305" s="75"/>
      <c r="M1305" s="75"/>
    </row>
    <row r="1306" spans="1:13" x14ac:dyDescent="0.2">
      <c r="A1306" s="75"/>
      <c r="B1306" s="75"/>
      <c r="C1306" s="75"/>
      <c r="D1306" s="75"/>
      <c r="E1306" s="75"/>
      <c r="F1306" s="75"/>
      <c r="G1306" s="75"/>
      <c r="H1306" s="75"/>
      <c r="I1306" s="75"/>
      <c r="J1306" s="75"/>
      <c r="K1306" s="75"/>
      <c r="L1306" s="75"/>
      <c r="M1306" s="75"/>
    </row>
    <row r="1307" spans="1:13" x14ac:dyDescent="0.2">
      <c r="A1307" s="75"/>
      <c r="B1307" s="75"/>
      <c r="C1307" s="75"/>
      <c r="D1307" s="75"/>
      <c r="E1307" s="75"/>
      <c r="F1307" s="75"/>
      <c r="G1307" s="75"/>
      <c r="H1307" s="75"/>
      <c r="I1307" s="75"/>
      <c r="J1307" s="75"/>
      <c r="K1307" s="75"/>
      <c r="L1307" s="75"/>
      <c r="M1307" s="75"/>
    </row>
    <row r="1308" spans="1:13" x14ac:dyDescent="0.2">
      <c r="A1308" s="75"/>
      <c r="B1308" s="75"/>
      <c r="C1308" s="75"/>
      <c r="D1308" s="75"/>
      <c r="E1308" s="75"/>
      <c r="F1308" s="75"/>
      <c r="G1308" s="75"/>
      <c r="H1308" s="75"/>
      <c r="I1308" s="75"/>
      <c r="J1308" s="75"/>
      <c r="K1308" s="75"/>
      <c r="L1308" s="75"/>
      <c r="M1308" s="75"/>
    </row>
    <row r="1309" spans="1:13" x14ac:dyDescent="0.2">
      <c r="A1309" s="75"/>
      <c r="B1309" s="75"/>
      <c r="C1309" s="75"/>
      <c r="D1309" s="75"/>
      <c r="E1309" s="75"/>
      <c r="F1309" s="75"/>
      <c r="G1309" s="75"/>
      <c r="H1309" s="75"/>
      <c r="I1309" s="75"/>
      <c r="J1309" s="75"/>
      <c r="K1309" s="75"/>
      <c r="L1309" s="75"/>
      <c r="M1309" s="75"/>
    </row>
    <row r="1310" spans="1:13" x14ac:dyDescent="0.2">
      <c r="A1310" s="75"/>
      <c r="B1310" s="75"/>
      <c r="C1310" s="75"/>
      <c r="D1310" s="75"/>
      <c r="E1310" s="75"/>
      <c r="F1310" s="75"/>
      <c r="G1310" s="75"/>
      <c r="H1310" s="75"/>
      <c r="I1310" s="75"/>
      <c r="J1310" s="75"/>
      <c r="K1310" s="75"/>
      <c r="L1310" s="75"/>
      <c r="M1310" s="75"/>
    </row>
    <row r="1311" spans="1:13" x14ac:dyDescent="0.2">
      <c r="A1311" s="75"/>
      <c r="B1311" s="75"/>
      <c r="C1311" s="75"/>
      <c r="D1311" s="75"/>
      <c r="E1311" s="75"/>
      <c r="F1311" s="75"/>
      <c r="G1311" s="75"/>
      <c r="H1311" s="75"/>
      <c r="I1311" s="75"/>
      <c r="J1311" s="75"/>
      <c r="K1311" s="75"/>
      <c r="L1311" s="75"/>
      <c r="M1311" s="75"/>
    </row>
    <row r="1312" spans="1:13" x14ac:dyDescent="0.2">
      <c r="A1312" s="75"/>
      <c r="B1312" s="75"/>
      <c r="C1312" s="75"/>
      <c r="D1312" s="75"/>
      <c r="E1312" s="75"/>
      <c r="F1312" s="75"/>
      <c r="G1312" s="75"/>
      <c r="H1312" s="75"/>
      <c r="I1312" s="75"/>
      <c r="J1312" s="75"/>
      <c r="K1312" s="75"/>
      <c r="L1312" s="75"/>
      <c r="M1312" s="75"/>
    </row>
    <row r="1313" spans="1:13" x14ac:dyDescent="0.2">
      <c r="A1313" s="75"/>
      <c r="B1313" s="75"/>
      <c r="C1313" s="75"/>
      <c r="D1313" s="75"/>
      <c r="E1313" s="75"/>
      <c r="F1313" s="75"/>
      <c r="G1313" s="75"/>
      <c r="H1313" s="75"/>
      <c r="I1313" s="75"/>
      <c r="J1313" s="75"/>
      <c r="K1313" s="75"/>
      <c r="L1313" s="75"/>
      <c r="M1313" s="75"/>
    </row>
    <row r="1314" spans="1:13" x14ac:dyDescent="0.2">
      <c r="A1314" s="75"/>
      <c r="B1314" s="75"/>
      <c r="C1314" s="75"/>
      <c r="D1314" s="75"/>
      <c r="E1314" s="75"/>
      <c r="F1314" s="75"/>
      <c r="G1314" s="75"/>
      <c r="H1314" s="75"/>
      <c r="I1314" s="75"/>
      <c r="J1314" s="75"/>
      <c r="K1314" s="75"/>
      <c r="L1314" s="75"/>
      <c r="M1314" s="75"/>
    </row>
    <row r="1315" spans="1:13" x14ac:dyDescent="0.2">
      <c r="A1315" s="75"/>
      <c r="B1315" s="75"/>
      <c r="C1315" s="75"/>
      <c r="D1315" s="75"/>
      <c r="E1315" s="75"/>
      <c r="F1315" s="75"/>
      <c r="G1315" s="75"/>
      <c r="H1315" s="75"/>
      <c r="I1315" s="75"/>
      <c r="J1315" s="75"/>
      <c r="K1315" s="75"/>
      <c r="L1315" s="75"/>
      <c r="M1315" s="75"/>
    </row>
    <row r="1316" spans="1:13" x14ac:dyDescent="0.2">
      <c r="A1316" s="75"/>
      <c r="B1316" s="75"/>
      <c r="C1316" s="75"/>
      <c r="D1316" s="75"/>
      <c r="E1316" s="75"/>
      <c r="F1316" s="75"/>
      <c r="G1316" s="75"/>
      <c r="H1316" s="75"/>
      <c r="I1316" s="75"/>
      <c r="J1316" s="75"/>
      <c r="K1316" s="75"/>
      <c r="L1316" s="75"/>
      <c r="M1316" s="75"/>
    </row>
    <row r="1317" spans="1:13" x14ac:dyDescent="0.2">
      <c r="A1317" s="75"/>
      <c r="B1317" s="75"/>
      <c r="C1317" s="75"/>
      <c r="D1317" s="75"/>
      <c r="E1317" s="75"/>
      <c r="F1317" s="75"/>
      <c r="G1317" s="75"/>
      <c r="H1317" s="75"/>
      <c r="I1317" s="75"/>
      <c r="J1317" s="75"/>
      <c r="K1317" s="75"/>
      <c r="L1317" s="75"/>
      <c r="M1317" s="75"/>
    </row>
  </sheetData>
  <mergeCells count="22">
    <mergeCell ref="C83:D83"/>
    <mergeCell ref="E83:I83"/>
    <mergeCell ref="J83:L83"/>
    <mergeCell ref="D10:M10"/>
    <mergeCell ref="D12:D13"/>
    <mergeCell ref="G12:G13"/>
    <mergeCell ref="H12:H13"/>
    <mergeCell ref="E12:E13"/>
    <mergeCell ref="B29:C29"/>
    <mergeCell ref="I12:I13"/>
    <mergeCell ref="S12:S13"/>
    <mergeCell ref="Q12:Q13"/>
    <mergeCell ref="A1:R1"/>
    <mergeCell ref="A2:R2"/>
    <mergeCell ref="A12:A13"/>
    <mergeCell ref="B12:B13"/>
    <mergeCell ref="C12:C13"/>
    <mergeCell ref="C4:O6"/>
    <mergeCell ref="O10:P10"/>
    <mergeCell ref="F12:F13"/>
    <mergeCell ref="R12:R13"/>
    <mergeCell ref="D9:M9"/>
  </mergeCells>
  <phoneticPr fontId="2" type="noConversion"/>
  <printOptions horizontalCentered="1"/>
  <pageMargins left="0" right="0" top="0" bottom="0" header="0" footer="0"/>
  <pageSetup paperSize="9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tabColor indexed="10"/>
  </sheetPr>
  <dimension ref="A1:Q1328"/>
  <sheetViews>
    <sheetView topLeftCell="A9" workbookViewId="0">
      <selection activeCell="Q19" sqref="Q19"/>
    </sheetView>
  </sheetViews>
  <sheetFormatPr defaultRowHeight="12.75" x14ac:dyDescent="0.2"/>
  <cols>
    <col min="1" max="1" width="3.85546875" style="80" customWidth="1"/>
    <col min="2" max="2" width="20.85546875" style="80" customWidth="1"/>
    <col min="3" max="3" width="9.5703125" style="80" customWidth="1"/>
    <col min="4" max="4" width="25.140625" style="80" customWidth="1"/>
    <col min="5" max="5" width="6.5703125" style="80" customWidth="1"/>
    <col min="6" max="6" width="5.140625" style="80" customWidth="1"/>
    <col min="7" max="7" width="6.140625" style="80" customWidth="1"/>
    <col min="8" max="8" width="8.85546875" style="80" customWidth="1"/>
    <col min="9" max="9" width="8.28515625" style="80" customWidth="1"/>
    <col min="10" max="10" width="9.42578125" style="80" customWidth="1"/>
    <col min="11" max="11" width="3.7109375" style="80" hidden="1" customWidth="1"/>
    <col min="12" max="14" width="7.7109375" style="80" hidden="1" customWidth="1"/>
    <col min="15" max="15" width="8.5703125" style="80" customWidth="1"/>
    <col min="16" max="16" width="6.28515625" style="80" customWidth="1"/>
    <col min="17" max="17" width="8.140625" style="80" customWidth="1"/>
  </cols>
  <sheetData>
    <row r="1" spans="1:17" x14ac:dyDescent="0.2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25.5" x14ac:dyDescent="0.2">
      <c r="A2" s="367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</row>
    <row r="3" spans="1:17" x14ac:dyDescent="0.2">
      <c r="A3" s="45"/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7" ht="19.5" customHeight="1" x14ac:dyDescent="0.2">
      <c r="A4" s="45"/>
      <c r="B4" s="50"/>
      <c r="C4" s="432" t="s">
        <v>121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94"/>
      <c r="O4" s="94"/>
      <c r="P4" s="45"/>
    </row>
    <row r="5" spans="1:17" ht="19.5" customHeight="1" x14ac:dyDescent="0.2">
      <c r="A5" s="45" t="s">
        <v>11</v>
      </c>
      <c r="B5" s="50" t="s">
        <v>131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94"/>
      <c r="O5" s="48" t="s">
        <v>135</v>
      </c>
      <c r="P5" s="56"/>
      <c r="Q5" s="148"/>
    </row>
    <row r="6" spans="1:17" ht="19.5" customHeight="1" x14ac:dyDescent="0.2">
      <c r="A6" s="45" t="s">
        <v>12</v>
      </c>
      <c r="B6" s="50" t="s">
        <v>131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94"/>
      <c r="O6" s="50" t="s">
        <v>14</v>
      </c>
      <c r="P6" s="50" t="s">
        <v>128</v>
      </c>
    </row>
    <row r="7" spans="1:17" ht="16.5" x14ac:dyDescent="0.2">
      <c r="A7" s="149" t="s">
        <v>13</v>
      </c>
      <c r="B7" s="50" t="s">
        <v>132</v>
      </c>
      <c r="C7" s="45"/>
      <c r="D7" s="150"/>
      <c r="E7" s="45"/>
      <c r="F7" s="45"/>
      <c r="G7" s="45"/>
      <c r="H7" s="45"/>
      <c r="I7" s="45"/>
      <c r="J7" s="45"/>
      <c r="K7" s="45"/>
      <c r="O7" s="50" t="s">
        <v>15</v>
      </c>
    </row>
    <row r="8" spans="1:17" ht="16.5" x14ac:dyDescent="0.2">
      <c r="A8" s="149" t="s">
        <v>0</v>
      </c>
      <c r="B8" s="50" t="s">
        <v>133</v>
      </c>
      <c r="C8" s="45"/>
      <c r="D8" s="150"/>
      <c r="E8" s="45"/>
      <c r="F8" s="45"/>
      <c r="G8" s="45"/>
      <c r="H8" s="45"/>
      <c r="I8" s="45"/>
      <c r="J8" s="45"/>
      <c r="K8" s="45"/>
      <c r="O8" s="50"/>
    </row>
    <row r="9" spans="1:17" ht="18.75" x14ac:dyDescent="0.2">
      <c r="A9" s="50" t="s">
        <v>134</v>
      </c>
      <c r="B9" s="45"/>
      <c r="C9" s="45"/>
      <c r="D9" s="45"/>
      <c r="E9" s="54" t="s">
        <v>89</v>
      </c>
      <c r="F9" s="54"/>
      <c r="G9" s="54"/>
      <c r="I9" s="45"/>
      <c r="J9" s="45"/>
      <c r="L9" s="45"/>
      <c r="P9" s="55" t="s">
        <v>16</v>
      </c>
    </row>
    <row r="10" spans="1:17" ht="13.5" thickBot="1" x14ac:dyDescent="0.25">
      <c r="A10" s="145"/>
      <c r="B10" s="45"/>
      <c r="D10" s="151"/>
      <c r="E10" s="146" t="s">
        <v>122</v>
      </c>
      <c r="F10" s="146"/>
      <c r="G10" s="146"/>
      <c r="H10" s="151"/>
      <c r="I10" s="151"/>
      <c r="J10" s="151"/>
      <c r="K10" s="151"/>
      <c r="L10" s="151"/>
      <c r="M10" s="151"/>
      <c r="N10" s="151"/>
      <c r="O10" s="151"/>
    </row>
    <row r="11" spans="1:17" ht="13.5" thickBot="1" x14ac:dyDescent="0.25">
      <c r="A11" s="403" t="s">
        <v>40</v>
      </c>
      <c r="B11" s="403" t="s">
        <v>48</v>
      </c>
      <c r="C11" s="403" t="s">
        <v>38</v>
      </c>
      <c r="D11" s="403" t="s">
        <v>43</v>
      </c>
      <c r="E11" s="403" t="s">
        <v>4</v>
      </c>
      <c r="F11" s="434" t="s">
        <v>114</v>
      </c>
      <c r="G11" s="434" t="s">
        <v>115</v>
      </c>
      <c r="H11" s="418" t="s">
        <v>27</v>
      </c>
      <c r="I11" s="419"/>
      <c r="J11" s="419"/>
      <c r="K11" s="419"/>
      <c r="L11" s="419"/>
      <c r="M11" s="419"/>
      <c r="N11" s="420"/>
      <c r="O11" s="403" t="s">
        <v>5</v>
      </c>
      <c r="P11" s="427" t="s">
        <v>26</v>
      </c>
      <c r="Q11" s="427" t="s">
        <v>6</v>
      </c>
    </row>
    <row r="12" spans="1:17" ht="21.75" thickBot="1" x14ac:dyDescent="0.25">
      <c r="A12" s="415"/>
      <c r="B12" s="415"/>
      <c r="C12" s="415"/>
      <c r="D12" s="415"/>
      <c r="E12" s="415"/>
      <c r="F12" s="435"/>
      <c r="G12" s="435"/>
      <c r="H12" s="152" t="s">
        <v>7</v>
      </c>
      <c r="I12" s="152" t="s">
        <v>8</v>
      </c>
      <c r="J12" s="152" t="s">
        <v>9</v>
      </c>
      <c r="K12" s="153" t="s">
        <v>40</v>
      </c>
      <c r="L12" s="152" t="s">
        <v>17</v>
      </c>
      <c r="M12" s="152" t="s">
        <v>18</v>
      </c>
      <c r="N12" s="152" t="s">
        <v>19</v>
      </c>
      <c r="O12" s="415"/>
      <c r="P12" s="428"/>
      <c r="Q12" s="428"/>
    </row>
    <row r="13" spans="1:17" x14ac:dyDescent="0.2">
      <c r="A13" s="64" t="s">
        <v>7</v>
      </c>
      <c r="B13" s="95" t="e">
        <f>VLOOKUP($E13,#REF!,3,FALSE)</f>
        <v>#REF!</v>
      </c>
      <c r="C13" s="162" t="e">
        <f>VLOOKUP($E13,#REF!,4,FALSE)</f>
        <v>#REF!</v>
      </c>
      <c r="D13" s="95" t="e">
        <f>VLOOKUP($E13,#REF!,5,FALSE)</f>
        <v>#REF!</v>
      </c>
      <c r="E13" s="192" t="s">
        <v>145</v>
      </c>
      <c r="F13" s="79" t="e">
        <f>VLOOKUP($E13,#REF!,12,FALSE)</f>
        <v>#REF!</v>
      </c>
      <c r="G13" s="79" t="e">
        <f>VLOOKUP($E13,#REF!,13,FALSE)</f>
        <v>#REF!</v>
      </c>
      <c r="H13" s="67"/>
      <c r="I13" s="67"/>
      <c r="J13" s="67"/>
      <c r="K13" s="67"/>
      <c r="L13" s="154"/>
      <c r="M13" s="155"/>
      <c r="N13" s="155"/>
      <c r="O13" s="155"/>
      <c r="P13" s="155"/>
      <c r="Q13" s="69"/>
    </row>
    <row r="14" spans="1:17" x14ac:dyDescent="0.2">
      <c r="A14" s="67" t="s">
        <v>8</v>
      </c>
      <c r="B14" s="95" t="e">
        <f>VLOOKUP($E14,#REF!,3,FALSE)</f>
        <v>#REF!</v>
      </c>
      <c r="C14" s="162" t="e">
        <f>VLOOKUP($E14,#REF!,4,FALSE)</f>
        <v>#REF!</v>
      </c>
      <c r="D14" s="95" t="e">
        <f>VLOOKUP($E14,#REF!,5,FALSE)</f>
        <v>#REF!</v>
      </c>
      <c r="E14" s="192" t="s">
        <v>87</v>
      </c>
      <c r="F14" s="79" t="e">
        <f>VLOOKUP($E14,#REF!,12,FALSE)</f>
        <v>#REF!</v>
      </c>
      <c r="G14" s="79" t="e">
        <f>VLOOKUP($E14,#REF!,13,FALSE)</f>
        <v>#REF!</v>
      </c>
      <c r="H14" s="67"/>
      <c r="I14" s="67"/>
      <c r="J14" s="67"/>
      <c r="K14" s="67"/>
      <c r="L14" s="154"/>
      <c r="M14" s="155"/>
      <c r="N14" s="155"/>
      <c r="O14" s="155"/>
      <c r="P14" s="155"/>
      <c r="Q14" s="69"/>
    </row>
    <row r="15" spans="1:17" x14ac:dyDescent="0.2">
      <c r="A15" s="64" t="s">
        <v>9</v>
      </c>
      <c r="B15" s="95" t="e">
        <f>VLOOKUP($E15,#REF!,3,FALSE)</f>
        <v>#REF!</v>
      </c>
      <c r="C15" s="162" t="e">
        <f>VLOOKUP($E15,#REF!,4,FALSE)</f>
        <v>#REF!</v>
      </c>
      <c r="D15" s="95" t="e">
        <f>VLOOKUP($E15,#REF!,5,FALSE)</f>
        <v>#REF!</v>
      </c>
      <c r="E15" s="192" t="s">
        <v>106</v>
      </c>
      <c r="F15" s="79" t="e">
        <f>VLOOKUP($E15,#REF!,12,FALSE)</f>
        <v>#REF!</v>
      </c>
      <c r="G15" s="79" t="e">
        <f>VLOOKUP($E15,#REF!,13,FALSE)</f>
        <v>#REF!</v>
      </c>
      <c r="H15" s="67"/>
      <c r="I15" s="67"/>
      <c r="J15" s="67"/>
      <c r="K15" s="67"/>
      <c r="L15" s="154"/>
      <c r="M15" s="155"/>
      <c r="N15" s="155"/>
      <c r="O15" s="155"/>
      <c r="P15" s="155"/>
      <c r="Q15" s="69"/>
    </row>
    <row r="16" spans="1:17" x14ac:dyDescent="0.2">
      <c r="A16" s="67" t="s">
        <v>17</v>
      </c>
      <c r="B16" s="95" t="e">
        <f>VLOOKUP($E16,#REF!,3,FALSE)</f>
        <v>#REF!</v>
      </c>
      <c r="C16" s="162" t="e">
        <f>VLOOKUP($E16,#REF!,4,FALSE)</f>
        <v>#REF!</v>
      </c>
      <c r="D16" s="95" t="e">
        <f>VLOOKUP($E16,#REF!,5,FALSE)</f>
        <v>#REF!</v>
      </c>
      <c r="E16" s="192" t="s">
        <v>142</v>
      </c>
      <c r="F16" s="79" t="e">
        <f>VLOOKUP($E16,#REF!,12,FALSE)</f>
        <v>#REF!</v>
      </c>
      <c r="G16" s="79" t="e">
        <f>VLOOKUP($E16,#REF!,13,FALSE)</f>
        <v>#REF!</v>
      </c>
      <c r="H16" s="67"/>
      <c r="I16" s="67"/>
      <c r="J16" s="67"/>
      <c r="K16" s="67"/>
      <c r="L16" s="154"/>
      <c r="M16" s="155"/>
      <c r="N16" s="155"/>
      <c r="O16" s="155"/>
      <c r="P16" s="155"/>
      <c r="Q16" s="69"/>
    </row>
    <row r="17" spans="1:17" x14ac:dyDescent="0.2">
      <c r="A17" s="64" t="s">
        <v>18</v>
      </c>
      <c r="B17" s="95" t="e">
        <f>VLOOKUP($E17,#REF!,3,FALSE)</f>
        <v>#REF!</v>
      </c>
      <c r="C17" s="162" t="e">
        <f>VLOOKUP($E17,#REF!,4,FALSE)</f>
        <v>#REF!</v>
      </c>
      <c r="D17" s="95" t="e">
        <f>VLOOKUP($E17,#REF!,5,FALSE)</f>
        <v>#REF!</v>
      </c>
      <c r="E17" s="192" t="s">
        <v>147</v>
      </c>
      <c r="F17" s="79" t="e">
        <f>VLOOKUP($E17,#REF!,12,FALSE)</f>
        <v>#REF!</v>
      </c>
      <c r="G17" s="79" t="e">
        <f>VLOOKUP($E17,#REF!,13,FALSE)</f>
        <v>#REF!</v>
      </c>
      <c r="H17" s="67"/>
      <c r="I17" s="67"/>
      <c r="J17" s="67"/>
      <c r="K17" s="67"/>
      <c r="L17" s="154"/>
      <c r="M17" s="155"/>
      <c r="N17" s="155"/>
      <c r="O17" s="155"/>
      <c r="P17" s="155"/>
      <c r="Q17" s="69"/>
    </row>
    <row r="18" spans="1:17" x14ac:dyDescent="0.2">
      <c r="A18" s="67" t="s">
        <v>19</v>
      </c>
      <c r="B18" s="95" t="e">
        <f>VLOOKUP($E18,#REF!,3,FALSE)</f>
        <v>#REF!</v>
      </c>
      <c r="C18" s="162" t="e">
        <f>VLOOKUP($E18,#REF!,4,FALSE)</f>
        <v>#REF!</v>
      </c>
      <c r="D18" s="95" t="e">
        <f>VLOOKUP($E18,#REF!,5,FALSE)</f>
        <v>#REF!</v>
      </c>
      <c r="E18" s="192" t="s">
        <v>148</v>
      </c>
      <c r="F18" s="79" t="e">
        <f>VLOOKUP($E18,#REF!,12,FALSE)</f>
        <v>#REF!</v>
      </c>
      <c r="G18" s="79" t="e">
        <f>VLOOKUP($E18,#REF!,13,FALSE)</f>
        <v>#REF!</v>
      </c>
      <c r="H18" s="67"/>
      <c r="I18" s="67"/>
      <c r="J18" s="67"/>
      <c r="K18" s="67"/>
      <c r="L18" s="154"/>
      <c r="M18" s="155"/>
      <c r="N18" s="155"/>
      <c r="O18" s="155"/>
      <c r="P18" s="155"/>
      <c r="Q18" s="69"/>
    </row>
    <row r="19" spans="1:17" x14ac:dyDescent="0.2">
      <c r="A19" s="64" t="s">
        <v>20</v>
      </c>
      <c r="B19" s="95" t="e">
        <f>VLOOKUP($E19,#REF!,3,FALSE)</f>
        <v>#REF!</v>
      </c>
      <c r="C19" s="162" t="e">
        <f>VLOOKUP($E19,#REF!,4,FALSE)</f>
        <v>#REF!</v>
      </c>
      <c r="D19" s="95" t="e">
        <f>VLOOKUP($E19,#REF!,5,FALSE)</f>
        <v>#REF!</v>
      </c>
      <c r="E19" s="192" t="s">
        <v>138</v>
      </c>
      <c r="F19" s="79" t="e">
        <f>VLOOKUP($E19,#REF!,12,FALSE)</f>
        <v>#REF!</v>
      </c>
      <c r="G19" s="79" t="e">
        <f>VLOOKUP($E19,#REF!,13,FALSE)</f>
        <v>#REF!</v>
      </c>
      <c r="H19" s="67"/>
      <c r="I19" s="67"/>
      <c r="J19" s="67"/>
      <c r="K19" s="67"/>
      <c r="L19" s="154"/>
      <c r="M19" s="155"/>
      <c r="N19" s="155"/>
      <c r="O19" s="155"/>
      <c r="P19" s="155"/>
      <c r="Q19" s="69" t="e">
        <f>VLOOKUP($E19,#REF!,9,FALSE)</f>
        <v>#REF!</v>
      </c>
    </row>
    <row r="20" spans="1:17" x14ac:dyDescent="0.2">
      <c r="A20" s="64" t="s">
        <v>59</v>
      </c>
      <c r="B20" s="95" t="e">
        <f>VLOOKUP($E20,#REF!,3,FALSE)</f>
        <v>#REF!</v>
      </c>
      <c r="C20" s="162" t="e">
        <f>VLOOKUP($E20,#REF!,4,FALSE)</f>
        <v>#REF!</v>
      </c>
      <c r="D20" s="95" t="e">
        <f>VLOOKUP($E20,#REF!,5,FALSE)</f>
        <v>#REF!</v>
      </c>
      <c r="E20" s="192" t="s">
        <v>103</v>
      </c>
      <c r="F20" s="79" t="e">
        <f>VLOOKUP($E20,#REF!,12,FALSE)</f>
        <v>#REF!</v>
      </c>
      <c r="G20" s="79" t="e">
        <f>VLOOKUP($E20,#REF!,13,FALSE)</f>
        <v>#REF!</v>
      </c>
      <c r="H20" s="67"/>
      <c r="I20" s="67"/>
      <c r="J20" s="67"/>
      <c r="K20" s="67"/>
      <c r="L20" s="154"/>
      <c r="M20" s="155"/>
      <c r="N20" s="155"/>
      <c r="O20" s="155"/>
      <c r="P20" s="155"/>
      <c r="Q20" s="69"/>
    </row>
    <row r="21" spans="1:17" x14ac:dyDescent="0.2">
      <c r="A21" s="67" t="s">
        <v>66</v>
      </c>
      <c r="B21" s="95" t="e">
        <f>VLOOKUP($E21,#REF!,3,FALSE)</f>
        <v>#REF!</v>
      </c>
      <c r="C21" s="162" t="e">
        <f>VLOOKUP($E21,#REF!,4,FALSE)</f>
        <v>#REF!</v>
      </c>
      <c r="D21" s="95" t="e">
        <f>VLOOKUP($E21,#REF!,5,FALSE)</f>
        <v>#REF!</v>
      </c>
      <c r="E21" s="192" t="s">
        <v>140</v>
      </c>
      <c r="F21" s="79" t="e">
        <f>VLOOKUP($E21,#REF!,12,FALSE)</f>
        <v>#REF!</v>
      </c>
      <c r="G21" s="79" t="e">
        <f>VLOOKUP($E21,#REF!,13,FALSE)</f>
        <v>#REF!</v>
      </c>
      <c r="H21" s="67"/>
      <c r="I21" s="67"/>
      <c r="J21" s="67"/>
      <c r="K21" s="67"/>
      <c r="L21" s="154"/>
      <c r="M21" s="155"/>
      <c r="N21" s="155"/>
      <c r="O21" s="155"/>
      <c r="P21" s="155"/>
      <c r="Q21" s="69"/>
    </row>
    <row r="22" spans="1:17" x14ac:dyDescent="0.2">
      <c r="A22" s="64" t="s">
        <v>65</v>
      </c>
      <c r="B22" s="95" t="e">
        <f>VLOOKUP($E22,#REF!,3,FALSE)</f>
        <v>#REF!</v>
      </c>
      <c r="C22" s="162" t="e">
        <f>VLOOKUP($E22,#REF!,4,FALSE)</f>
        <v>#REF!</v>
      </c>
      <c r="D22" s="95" t="e">
        <f>VLOOKUP($E22,#REF!,5,FALSE)</f>
        <v>#REF!</v>
      </c>
      <c r="E22" s="192" t="s">
        <v>101</v>
      </c>
      <c r="F22" s="79" t="e">
        <f>VLOOKUP($E22,#REF!,12,FALSE)</f>
        <v>#REF!</v>
      </c>
      <c r="G22" s="79" t="e">
        <f>VLOOKUP($E22,#REF!,13,FALSE)</f>
        <v>#REF!</v>
      </c>
      <c r="H22" s="67"/>
      <c r="I22" s="67"/>
      <c r="J22" s="67"/>
      <c r="K22" s="67"/>
      <c r="L22" s="154"/>
      <c r="M22" s="155"/>
      <c r="N22" s="155"/>
      <c r="O22" s="155"/>
      <c r="P22" s="155"/>
      <c r="Q22" s="69"/>
    </row>
    <row r="23" spans="1:17" x14ac:dyDescent="0.2">
      <c r="A23" s="64" t="s">
        <v>64</v>
      </c>
      <c r="B23" s="95" t="e">
        <f>VLOOKUP($E23,#REF!,3,FALSE)</f>
        <v>#REF!</v>
      </c>
      <c r="C23" s="162" t="e">
        <f>VLOOKUP($E23,#REF!,4,FALSE)</f>
        <v>#REF!</v>
      </c>
      <c r="D23" s="95" t="e">
        <f>VLOOKUP($E23,#REF!,5,FALSE)</f>
        <v>#REF!</v>
      </c>
      <c r="E23" s="192" t="s">
        <v>88</v>
      </c>
      <c r="F23" s="79" t="e">
        <f>VLOOKUP($E23,#REF!,12,FALSE)</f>
        <v>#REF!</v>
      </c>
      <c r="G23" s="79" t="e">
        <f>VLOOKUP($E23,#REF!,13,FALSE)</f>
        <v>#REF!</v>
      </c>
      <c r="H23" s="67"/>
      <c r="I23" s="67"/>
      <c r="J23" s="67"/>
      <c r="K23" s="67"/>
      <c r="L23" s="154"/>
      <c r="M23" s="155"/>
      <c r="N23" s="155"/>
      <c r="O23" s="155"/>
      <c r="P23" s="155"/>
      <c r="Q23" s="69"/>
    </row>
    <row r="24" spans="1:17" x14ac:dyDescent="0.2">
      <c r="A24" s="67" t="s">
        <v>63</v>
      </c>
      <c r="B24" s="95" t="e">
        <f>VLOOKUP($E24,#REF!,3,FALSE)</f>
        <v>#REF!</v>
      </c>
      <c r="C24" s="162" t="e">
        <f>VLOOKUP($E24,#REF!,4,FALSE)</f>
        <v>#REF!</v>
      </c>
      <c r="D24" s="95" t="e">
        <f>VLOOKUP($E24,#REF!,5,FALSE)</f>
        <v>#REF!</v>
      </c>
      <c r="E24" s="192" t="s">
        <v>139</v>
      </c>
      <c r="F24" s="79" t="e">
        <f>VLOOKUP($E24,#REF!,12,FALSE)</f>
        <v>#REF!</v>
      </c>
      <c r="G24" s="79" t="e">
        <f>VLOOKUP($E24,#REF!,13,FALSE)</f>
        <v>#REF!</v>
      </c>
      <c r="H24" s="67"/>
      <c r="I24" s="67"/>
      <c r="J24" s="67"/>
      <c r="K24" s="67"/>
      <c r="L24" s="154"/>
      <c r="M24" s="155"/>
      <c r="N24" s="155"/>
      <c r="O24" s="155"/>
      <c r="P24" s="155"/>
      <c r="Q24" s="69"/>
    </row>
    <row r="25" spans="1:17" x14ac:dyDescent="0.2">
      <c r="A25" s="64" t="s">
        <v>62</v>
      </c>
      <c r="B25" s="95" t="e">
        <f>VLOOKUP($E25,#REF!,3,FALSE)</f>
        <v>#REF!</v>
      </c>
      <c r="C25" s="162" t="e">
        <f>VLOOKUP($E25,#REF!,4,FALSE)</f>
        <v>#REF!</v>
      </c>
      <c r="D25" s="95" t="e">
        <f>VLOOKUP($E25,#REF!,5,FALSE)</f>
        <v>#REF!</v>
      </c>
      <c r="E25" s="192" t="s">
        <v>146</v>
      </c>
      <c r="F25" s="79" t="e">
        <f>VLOOKUP($E25,#REF!,12,FALSE)</f>
        <v>#REF!</v>
      </c>
      <c r="G25" s="79" t="e">
        <f>VLOOKUP($E25,#REF!,13,FALSE)</f>
        <v>#REF!</v>
      </c>
      <c r="H25" s="67"/>
      <c r="I25" s="67"/>
      <c r="J25" s="67"/>
      <c r="K25" s="67"/>
      <c r="L25" s="154"/>
      <c r="M25" s="155"/>
      <c r="N25" s="155"/>
      <c r="O25" s="155"/>
      <c r="P25" s="155"/>
      <c r="Q25" s="69"/>
    </row>
    <row r="26" spans="1:17" x14ac:dyDescent="0.2">
      <c r="A26" s="64" t="s">
        <v>61</v>
      </c>
      <c r="B26" s="95" t="e">
        <f>VLOOKUP($E26,#REF!,3,FALSE)</f>
        <v>#REF!</v>
      </c>
      <c r="C26" s="162" t="e">
        <f>VLOOKUP($E26,#REF!,4,FALSE)</f>
        <v>#REF!</v>
      </c>
      <c r="D26" s="95" t="e">
        <f>VLOOKUP($E26,#REF!,5,FALSE)</f>
        <v>#REF!</v>
      </c>
      <c r="E26" s="192" t="s">
        <v>112</v>
      </c>
      <c r="F26" s="79" t="e">
        <f>VLOOKUP($E26,#REF!,12,FALSE)</f>
        <v>#REF!</v>
      </c>
      <c r="G26" s="79" t="e">
        <f>VLOOKUP($E26,#REF!,13,FALSE)</f>
        <v>#REF!</v>
      </c>
      <c r="H26" s="67"/>
      <c r="I26" s="67"/>
      <c r="J26" s="67"/>
      <c r="K26" s="67"/>
      <c r="L26" s="154"/>
      <c r="M26" s="155"/>
      <c r="N26" s="155"/>
      <c r="O26" s="155"/>
      <c r="P26" s="155"/>
      <c r="Q26" s="69"/>
    </row>
    <row r="27" spans="1:17" x14ac:dyDescent="0.2">
      <c r="A27" s="67" t="s">
        <v>60</v>
      </c>
      <c r="B27" s="95" t="e">
        <f>VLOOKUP($E27,#REF!,3,FALSE)</f>
        <v>#REF!</v>
      </c>
      <c r="C27" s="162" t="e">
        <f>VLOOKUP($E27,#REF!,4,FALSE)</f>
        <v>#REF!</v>
      </c>
      <c r="D27" s="95" t="e">
        <f>VLOOKUP($E27,#REF!,5,FALSE)</f>
        <v>#REF!</v>
      </c>
      <c r="E27" s="192" t="s">
        <v>143</v>
      </c>
      <c r="F27" s="79" t="e">
        <f>VLOOKUP($E27,#REF!,12,FALSE)</f>
        <v>#REF!</v>
      </c>
      <c r="G27" s="79" t="e">
        <f>VLOOKUP($E27,#REF!,13,FALSE)</f>
        <v>#REF!</v>
      </c>
      <c r="H27" s="67"/>
      <c r="I27" s="67"/>
      <c r="J27" s="67"/>
      <c r="K27" s="67"/>
      <c r="L27" s="154"/>
      <c r="M27" s="155"/>
      <c r="N27" s="155"/>
      <c r="O27" s="155"/>
      <c r="P27" s="155"/>
      <c r="Q27" s="69" t="e">
        <f>VLOOKUP($E27,#REF!,9,FALSE)</f>
        <v>#REF!</v>
      </c>
    </row>
    <row r="28" spans="1:17" x14ac:dyDescent="0.2">
      <c r="A28" s="64" t="s">
        <v>67</v>
      </c>
      <c r="B28" s="95" t="e">
        <f>VLOOKUP($E28,#REF!,3,FALSE)</f>
        <v>#REF!</v>
      </c>
      <c r="C28" s="162" t="e">
        <f>VLOOKUP($E28,#REF!,4,FALSE)</f>
        <v>#REF!</v>
      </c>
      <c r="D28" s="95" t="e">
        <f>VLOOKUP($E28,#REF!,5,FALSE)</f>
        <v>#REF!</v>
      </c>
      <c r="E28" s="192" t="s">
        <v>99</v>
      </c>
      <c r="F28" s="79" t="e">
        <f>VLOOKUP($E28,#REF!,12,FALSE)</f>
        <v>#REF!</v>
      </c>
      <c r="G28" s="79" t="e">
        <f>VLOOKUP($E28,#REF!,13,FALSE)</f>
        <v>#REF!</v>
      </c>
      <c r="H28" s="67"/>
      <c r="I28" s="67"/>
      <c r="J28" s="67"/>
      <c r="K28" s="67"/>
      <c r="L28" s="154"/>
      <c r="M28" s="155"/>
      <c r="N28" s="155"/>
      <c r="O28" s="155"/>
      <c r="P28" s="155"/>
      <c r="Q28" s="69"/>
    </row>
    <row r="29" spans="1:17" x14ac:dyDescent="0.2">
      <c r="A29" s="74"/>
      <c r="B29" s="77"/>
      <c r="C29" s="38"/>
      <c r="D29" s="77"/>
      <c r="E29" s="74"/>
      <c r="F29" s="74"/>
      <c r="G29" s="74"/>
      <c r="H29" s="74"/>
      <c r="I29" s="74"/>
      <c r="J29" s="74"/>
      <c r="K29" s="74"/>
      <c r="L29" s="90"/>
      <c r="M29" s="37"/>
      <c r="N29" s="37"/>
      <c r="O29" s="37"/>
      <c r="P29" s="37"/>
      <c r="Q29" s="103"/>
    </row>
    <row r="30" spans="1:17" x14ac:dyDescent="0.2">
      <c r="A30" s="74"/>
      <c r="B30" s="111" t="s">
        <v>113</v>
      </c>
      <c r="C30" s="38"/>
      <c r="D30" s="111" t="s">
        <v>34</v>
      </c>
      <c r="E30" s="74"/>
      <c r="F30" s="74"/>
      <c r="G30" s="74"/>
      <c r="H30" s="74"/>
      <c r="I30" s="111" t="s">
        <v>49</v>
      </c>
      <c r="J30" s="74"/>
      <c r="K30" s="74"/>
      <c r="L30" s="90"/>
      <c r="M30" s="111" t="s">
        <v>35</v>
      </c>
      <c r="N30" s="37"/>
      <c r="O30" s="37"/>
      <c r="P30" s="37"/>
      <c r="Q30" s="103"/>
    </row>
    <row r="31" spans="1:17" x14ac:dyDescent="0.2">
      <c r="A31" s="74"/>
      <c r="B31" s="77"/>
      <c r="C31" s="38"/>
      <c r="D31" s="77"/>
      <c r="E31" s="74"/>
      <c r="F31" s="74"/>
      <c r="G31" s="74"/>
      <c r="H31" s="74"/>
      <c r="I31" s="74"/>
      <c r="J31" s="74"/>
      <c r="K31" s="74"/>
      <c r="L31" s="90"/>
      <c r="M31" s="37"/>
      <c r="N31" s="37"/>
      <c r="O31" s="37"/>
      <c r="P31" s="37"/>
      <c r="Q31" s="103"/>
    </row>
    <row r="32" spans="1:17" x14ac:dyDescent="0.2">
      <c r="A32" s="74"/>
      <c r="Q32" s="103"/>
    </row>
    <row r="33" spans="1:17" ht="18.75" x14ac:dyDescent="0.2">
      <c r="A33" s="86"/>
      <c r="B33" s="87"/>
      <c r="C33" s="87"/>
      <c r="D33" s="87"/>
      <c r="E33" s="87"/>
      <c r="F33" s="87"/>
      <c r="G33" s="87"/>
      <c r="H33" s="88"/>
      <c r="I33" s="87"/>
      <c r="J33" s="87"/>
      <c r="K33" s="83"/>
      <c r="L33" s="87"/>
      <c r="M33" s="83"/>
      <c r="N33" s="83"/>
      <c r="O33" s="83"/>
      <c r="P33" s="156"/>
      <c r="Q33" s="103"/>
    </row>
    <row r="34" spans="1:17" x14ac:dyDescent="0.2">
      <c r="A34" s="157"/>
      <c r="B34" s="87"/>
      <c r="C34" s="87"/>
      <c r="D34" s="87"/>
      <c r="E34" s="83"/>
      <c r="F34" s="83"/>
      <c r="G34" s="83"/>
      <c r="H34" s="87"/>
      <c r="I34" s="87"/>
      <c r="J34" s="83"/>
      <c r="K34" s="83"/>
      <c r="L34" s="87"/>
      <c r="M34" s="83"/>
      <c r="N34" s="83"/>
      <c r="O34" s="83"/>
      <c r="P34" s="42"/>
      <c r="Q34" s="103"/>
    </row>
    <row r="35" spans="1:17" ht="14.25" x14ac:dyDescent="0.2">
      <c r="A35" s="158"/>
      <c r="B35" s="34"/>
      <c r="C35" s="34"/>
      <c r="D35" s="34"/>
      <c r="E35" s="34"/>
      <c r="F35" s="34"/>
      <c r="G35" s="34"/>
      <c r="H35" s="34"/>
      <c r="I35" s="159"/>
      <c r="J35" s="34"/>
      <c r="K35" s="160"/>
      <c r="L35" s="161"/>
      <c r="M35" s="34"/>
      <c r="N35" s="34"/>
      <c r="O35" s="34"/>
      <c r="P35" s="41"/>
      <c r="Q35" s="103"/>
    </row>
    <row r="36" spans="1:17" x14ac:dyDescent="0.2">
      <c r="A36" s="158"/>
      <c r="B36" s="34"/>
      <c r="C36" s="34"/>
      <c r="D36" s="34"/>
      <c r="E36" s="34"/>
      <c r="F36" s="34"/>
      <c r="G36" s="34"/>
      <c r="H36" s="41"/>
      <c r="I36" s="41"/>
      <c r="J36" s="41"/>
      <c r="K36" s="34"/>
      <c r="L36" s="41"/>
      <c r="M36" s="41"/>
      <c r="N36" s="41"/>
      <c r="O36" s="34"/>
      <c r="P36" s="41"/>
      <c r="Q36" s="103"/>
    </row>
    <row r="37" spans="1:17" x14ac:dyDescent="0.2">
      <c r="A37" s="74"/>
      <c r="B37" s="90"/>
      <c r="C37" s="78"/>
      <c r="D37" s="90"/>
      <c r="E37" s="74"/>
      <c r="F37" s="74"/>
      <c r="G37" s="74"/>
      <c r="H37" s="74"/>
      <c r="I37" s="74"/>
      <c r="J37" s="74"/>
      <c r="K37" s="74"/>
      <c r="L37" s="90"/>
      <c r="M37" s="83"/>
      <c r="N37" s="83"/>
      <c r="O37" s="83"/>
      <c r="P37" s="83"/>
      <c r="Q37" s="103"/>
    </row>
    <row r="38" spans="1:17" x14ac:dyDescent="0.2">
      <c r="A38" s="74"/>
      <c r="B38" s="90"/>
      <c r="C38" s="78"/>
      <c r="D38" s="90"/>
      <c r="E38" s="74"/>
      <c r="F38" s="74"/>
      <c r="G38" s="74"/>
      <c r="H38" s="74"/>
      <c r="I38" s="74"/>
      <c r="J38" s="74"/>
      <c r="K38" s="74"/>
      <c r="L38" s="90"/>
      <c r="M38" s="83"/>
      <c r="N38" s="83"/>
      <c r="O38" s="83"/>
      <c r="P38" s="83"/>
      <c r="Q38" s="103"/>
    </row>
    <row r="39" spans="1:17" x14ac:dyDescent="0.2">
      <c r="A39" s="74"/>
      <c r="B39" s="90"/>
      <c r="C39" s="78"/>
      <c r="D39" s="90"/>
      <c r="E39" s="74"/>
      <c r="F39" s="74"/>
      <c r="G39" s="74"/>
      <c r="H39" s="74"/>
      <c r="I39" s="74"/>
      <c r="J39" s="74"/>
      <c r="K39" s="74"/>
      <c r="L39" s="90"/>
      <c r="M39" s="83"/>
      <c r="N39" s="83"/>
      <c r="O39" s="83"/>
      <c r="P39" s="83"/>
      <c r="Q39" s="103"/>
    </row>
    <row r="40" spans="1:17" x14ac:dyDescent="0.2">
      <c r="A40" s="74"/>
      <c r="B40" s="90"/>
      <c r="C40" s="78"/>
      <c r="D40" s="90"/>
      <c r="E40" s="74"/>
      <c r="F40" s="74"/>
      <c r="G40" s="74"/>
      <c r="H40" s="74"/>
      <c r="I40" s="74"/>
      <c r="J40" s="74"/>
      <c r="K40" s="74"/>
      <c r="L40" s="90"/>
      <c r="M40" s="83"/>
      <c r="N40" s="83"/>
      <c r="O40" s="83"/>
      <c r="P40" s="83"/>
      <c r="Q40" s="78"/>
    </row>
    <row r="41" spans="1:17" x14ac:dyDescent="0.2">
      <c r="A41" s="74"/>
      <c r="B41" s="90"/>
      <c r="C41" s="78"/>
      <c r="D41" s="90"/>
      <c r="E41" s="74"/>
      <c r="F41" s="74"/>
      <c r="G41" s="74"/>
      <c r="H41" s="74"/>
      <c r="I41" s="74"/>
      <c r="J41" s="74"/>
      <c r="K41" s="74"/>
      <c r="L41" s="90"/>
      <c r="M41" s="83"/>
      <c r="N41" s="83"/>
      <c r="O41" s="83"/>
      <c r="P41" s="83"/>
      <c r="Q41" s="78"/>
    </row>
    <row r="42" spans="1:17" x14ac:dyDescent="0.2">
      <c r="A42" s="74"/>
      <c r="B42" s="90"/>
      <c r="C42" s="78"/>
      <c r="D42" s="90"/>
      <c r="E42" s="74"/>
      <c r="F42" s="74"/>
      <c r="G42" s="74"/>
      <c r="H42" s="74"/>
      <c r="I42" s="74"/>
      <c r="J42" s="74"/>
      <c r="K42" s="74"/>
      <c r="L42" s="90"/>
      <c r="M42" s="83"/>
      <c r="N42" s="83"/>
      <c r="O42" s="83"/>
      <c r="P42" s="83"/>
      <c r="Q42" s="78"/>
    </row>
    <row r="43" spans="1:17" x14ac:dyDescent="0.2">
      <c r="A43" s="74"/>
      <c r="B43" s="90"/>
      <c r="C43" s="78"/>
      <c r="D43" s="90"/>
      <c r="E43" s="74"/>
      <c r="F43" s="74"/>
      <c r="G43" s="74"/>
      <c r="H43" s="74"/>
      <c r="I43" s="74"/>
      <c r="J43" s="74"/>
      <c r="K43" s="74"/>
      <c r="L43" s="90"/>
      <c r="M43" s="83"/>
      <c r="N43" s="83"/>
      <c r="O43" s="83"/>
      <c r="P43" s="83"/>
      <c r="Q43" s="78"/>
    </row>
    <row r="44" spans="1:17" x14ac:dyDescent="0.2">
      <c r="A44" s="74"/>
      <c r="B44" s="90"/>
      <c r="C44" s="78"/>
      <c r="D44" s="90"/>
      <c r="E44" s="74"/>
      <c r="F44" s="74"/>
      <c r="G44" s="74"/>
      <c r="H44" s="74"/>
      <c r="I44" s="74"/>
      <c r="J44" s="74"/>
      <c r="K44" s="74"/>
      <c r="L44" s="90"/>
      <c r="M44" s="83"/>
      <c r="N44" s="83"/>
      <c r="O44" s="83"/>
      <c r="P44" s="83"/>
      <c r="Q44" s="78"/>
    </row>
    <row r="45" spans="1:17" x14ac:dyDescent="0.2">
      <c r="A45" s="74"/>
      <c r="B45" s="90"/>
      <c r="C45" s="78"/>
      <c r="D45" s="90"/>
      <c r="E45" s="74"/>
      <c r="F45" s="74"/>
      <c r="G45" s="74"/>
      <c r="H45" s="74"/>
      <c r="I45" s="74"/>
      <c r="J45" s="74"/>
      <c r="K45" s="74"/>
      <c r="L45" s="90"/>
      <c r="M45" s="83"/>
      <c r="N45" s="83"/>
      <c r="O45" s="83"/>
      <c r="P45" s="83"/>
      <c r="Q45" s="78"/>
    </row>
    <row r="46" spans="1:17" x14ac:dyDescent="0.2">
      <c r="A46" s="74"/>
      <c r="B46" s="90"/>
      <c r="C46" s="78"/>
      <c r="D46" s="90"/>
      <c r="E46" s="74"/>
      <c r="F46" s="74"/>
      <c r="G46" s="74"/>
      <c r="H46" s="74"/>
      <c r="I46" s="74"/>
      <c r="J46" s="74"/>
      <c r="K46" s="74"/>
      <c r="L46" s="90"/>
      <c r="M46" s="83"/>
      <c r="N46" s="83"/>
      <c r="O46" s="83"/>
      <c r="P46" s="83"/>
      <c r="Q46" s="78"/>
    </row>
    <row r="47" spans="1:17" x14ac:dyDescent="0.2">
      <c r="A47" s="74"/>
      <c r="B47" s="90"/>
      <c r="C47" s="78"/>
      <c r="D47" s="90"/>
      <c r="E47" s="74"/>
      <c r="F47" s="74"/>
      <c r="G47" s="74"/>
      <c r="H47" s="74"/>
      <c r="I47" s="74"/>
      <c r="J47" s="74"/>
      <c r="K47" s="74"/>
      <c r="L47" s="90"/>
      <c r="M47" s="83"/>
      <c r="N47" s="83"/>
      <c r="O47" s="83"/>
      <c r="P47" s="83"/>
      <c r="Q47" s="78"/>
    </row>
    <row r="48" spans="1:17" x14ac:dyDescent="0.2">
      <c r="A48" s="74"/>
      <c r="B48" s="111"/>
      <c r="C48" s="81"/>
      <c r="D48" s="111"/>
      <c r="E48" s="74"/>
      <c r="F48" s="74"/>
      <c r="G48" s="74"/>
      <c r="H48" s="74"/>
      <c r="I48" s="74"/>
      <c r="J48" s="74"/>
      <c r="K48" s="74"/>
      <c r="L48" s="90"/>
      <c r="M48" s="37"/>
      <c r="N48" s="37"/>
      <c r="O48" s="37"/>
      <c r="P48" s="37"/>
      <c r="Q48" s="81"/>
    </row>
    <row r="49" spans="1:17" x14ac:dyDescent="0.2">
      <c r="E49" s="37"/>
      <c r="F49" s="37"/>
      <c r="G49" s="37"/>
      <c r="H49" s="74"/>
      <c r="I49" s="74"/>
      <c r="J49" s="74"/>
      <c r="K49" s="74"/>
      <c r="L49" s="90"/>
      <c r="M49" s="37"/>
      <c r="N49" s="37"/>
      <c r="O49" s="37"/>
      <c r="P49" s="37"/>
      <c r="Q49" s="81"/>
    </row>
    <row r="50" spans="1:17" x14ac:dyDescent="0.2">
      <c r="A50" s="74"/>
      <c r="B50" s="111"/>
      <c r="C50" s="81"/>
      <c r="D50" s="111"/>
      <c r="E50" s="74"/>
      <c r="F50" s="74"/>
      <c r="G50" s="74"/>
      <c r="H50" s="74"/>
      <c r="I50" s="74"/>
      <c r="J50" s="74"/>
      <c r="K50" s="74"/>
      <c r="L50" s="90"/>
      <c r="M50" s="37"/>
      <c r="N50" s="37"/>
      <c r="O50" s="37"/>
      <c r="P50" s="37"/>
      <c r="Q50" s="81"/>
    </row>
    <row r="51" spans="1:17" x14ac:dyDescent="0.2">
      <c r="A51" s="74"/>
      <c r="B51" s="111"/>
      <c r="C51" s="81"/>
      <c r="D51" s="111"/>
      <c r="E51" s="74"/>
      <c r="F51" s="74"/>
      <c r="G51" s="74"/>
      <c r="H51" s="74"/>
      <c r="I51" s="74"/>
      <c r="J51" s="74"/>
      <c r="K51" s="74"/>
      <c r="L51" s="90"/>
      <c r="M51" s="37"/>
      <c r="N51" s="37"/>
      <c r="O51" s="37"/>
      <c r="P51" s="37"/>
      <c r="Q51" s="81"/>
    </row>
    <row r="52" spans="1:17" x14ac:dyDescent="0.2">
      <c r="C52" s="111"/>
      <c r="E52" s="74"/>
      <c r="F52" s="74"/>
      <c r="G52" s="74"/>
      <c r="H52" s="74"/>
      <c r="I52" s="74"/>
      <c r="J52" s="74"/>
      <c r="K52" s="74"/>
      <c r="L52" s="90"/>
      <c r="M52" s="37"/>
      <c r="N52" s="37"/>
      <c r="O52" s="37"/>
      <c r="P52" s="37"/>
      <c r="Q52" s="81"/>
    </row>
    <row r="53" spans="1:17" x14ac:dyDescent="0.2">
      <c r="C53" s="111"/>
      <c r="E53" s="74"/>
      <c r="F53" s="74"/>
      <c r="G53" s="74"/>
      <c r="H53" s="74"/>
      <c r="I53" s="74"/>
      <c r="J53" s="74"/>
      <c r="K53" s="74"/>
      <c r="L53" s="90"/>
      <c r="M53" s="37"/>
      <c r="N53" s="37"/>
      <c r="O53" s="37"/>
      <c r="P53" s="37"/>
      <c r="Q53" s="81"/>
    </row>
    <row r="54" spans="1:17" x14ac:dyDescent="0.2">
      <c r="C54" s="111"/>
      <c r="E54" s="74"/>
      <c r="F54" s="74"/>
      <c r="G54" s="74"/>
      <c r="H54" s="74"/>
      <c r="I54" s="74"/>
      <c r="J54" s="74"/>
      <c r="K54" s="74"/>
      <c r="L54" s="90"/>
      <c r="M54" s="37"/>
      <c r="N54" s="37"/>
      <c r="O54" s="37"/>
      <c r="P54" s="37"/>
      <c r="Q54" s="81"/>
    </row>
    <row r="55" spans="1:17" x14ac:dyDescent="0.2">
      <c r="C55" s="111"/>
      <c r="E55" s="74"/>
      <c r="F55" s="74"/>
      <c r="G55" s="74"/>
      <c r="H55" s="74"/>
      <c r="I55" s="74"/>
      <c r="J55" s="74"/>
      <c r="K55" s="74"/>
      <c r="L55" s="90"/>
      <c r="M55" s="37"/>
      <c r="N55" s="37"/>
      <c r="O55" s="37"/>
      <c r="P55" s="37"/>
      <c r="Q55" s="81"/>
    </row>
    <row r="56" spans="1:17" x14ac:dyDescent="0.2">
      <c r="C56" s="111"/>
      <c r="E56" s="74"/>
      <c r="F56" s="74"/>
      <c r="G56" s="74"/>
      <c r="H56" s="74"/>
      <c r="I56" s="74"/>
      <c r="J56" s="74"/>
      <c r="K56" s="74"/>
      <c r="L56" s="90"/>
      <c r="M56" s="37"/>
      <c r="N56" s="37"/>
      <c r="O56" s="37"/>
      <c r="P56" s="37"/>
      <c r="Q56" s="81"/>
    </row>
    <row r="57" spans="1:17" x14ac:dyDescent="0.2">
      <c r="C57" s="111"/>
      <c r="E57" s="74"/>
      <c r="F57" s="74"/>
      <c r="G57" s="74"/>
      <c r="H57" s="74"/>
      <c r="I57" s="74"/>
      <c r="J57" s="74"/>
      <c r="K57" s="74"/>
      <c r="L57" s="90"/>
      <c r="M57" s="37"/>
      <c r="N57" s="37"/>
      <c r="O57" s="37"/>
      <c r="P57" s="37"/>
      <c r="Q57" s="81"/>
    </row>
    <row r="58" spans="1:17" x14ac:dyDescent="0.2">
      <c r="C58" s="111"/>
      <c r="E58" s="74"/>
      <c r="F58" s="74"/>
      <c r="G58" s="74"/>
      <c r="H58" s="74"/>
      <c r="I58" s="74"/>
      <c r="J58" s="74"/>
      <c r="K58" s="74"/>
      <c r="L58" s="90"/>
      <c r="M58" s="37"/>
      <c r="N58" s="37"/>
      <c r="O58" s="37"/>
      <c r="P58" s="37"/>
      <c r="Q58" s="81"/>
    </row>
    <row r="59" spans="1:17" x14ac:dyDescent="0.2">
      <c r="A59" s="74"/>
      <c r="B59" s="111"/>
      <c r="C59" s="81"/>
      <c r="D59" s="111"/>
      <c r="E59" s="74"/>
      <c r="F59" s="74"/>
      <c r="G59" s="74"/>
      <c r="H59" s="74"/>
      <c r="I59" s="74"/>
      <c r="J59" s="74"/>
      <c r="K59" s="74"/>
      <c r="L59" s="90"/>
      <c r="M59" s="37"/>
      <c r="N59" s="37"/>
      <c r="O59" s="37"/>
      <c r="P59" s="37"/>
      <c r="Q59" s="81"/>
    </row>
    <row r="60" spans="1:17" ht="15.75" x14ac:dyDescent="0.25">
      <c r="C60" s="96"/>
      <c r="D60" s="96"/>
      <c r="E60" s="74"/>
      <c r="F60" s="74"/>
      <c r="G60" s="74"/>
      <c r="H60" s="74"/>
      <c r="I60" s="74"/>
      <c r="J60" s="74"/>
      <c r="K60" s="74"/>
      <c r="L60" s="96"/>
    </row>
    <row r="61" spans="1:17" ht="15.75" x14ac:dyDescent="0.25">
      <c r="C61" s="96"/>
      <c r="D61" s="96"/>
      <c r="E61" s="74"/>
      <c r="F61" s="74"/>
      <c r="G61" s="74"/>
      <c r="H61" s="74"/>
      <c r="I61" s="74"/>
      <c r="J61" s="74"/>
      <c r="K61" s="74"/>
      <c r="L61" s="96"/>
    </row>
    <row r="62" spans="1:17" ht="15.75" x14ac:dyDescent="0.25">
      <c r="C62" s="96"/>
      <c r="D62" s="96"/>
      <c r="E62" s="74"/>
      <c r="F62" s="74"/>
      <c r="G62" s="74"/>
      <c r="H62" s="74"/>
      <c r="I62" s="74"/>
      <c r="J62" s="74"/>
      <c r="K62" s="74"/>
      <c r="L62" s="96"/>
    </row>
    <row r="63" spans="1:17" ht="15.75" x14ac:dyDescent="0.25">
      <c r="C63" s="96"/>
      <c r="D63" s="96"/>
      <c r="E63" s="74"/>
      <c r="F63" s="74"/>
      <c r="G63" s="74"/>
      <c r="H63" s="74"/>
      <c r="I63" s="74"/>
      <c r="J63" s="74"/>
      <c r="K63" s="74"/>
      <c r="L63" s="96"/>
    </row>
    <row r="64" spans="1:17" ht="15.75" x14ac:dyDescent="0.25">
      <c r="C64" s="96"/>
      <c r="D64" s="96"/>
      <c r="E64" s="74"/>
      <c r="F64" s="74"/>
      <c r="G64" s="74"/>
      <c r="H64" s="74"/>
      <c r="I64" s="74"/>
      <c r="J64" s="74"/>
      <c r="K64" s="74"/>
      <c r="L64" s="96"/>
    </row>
    <row r="65" spans="1:12" x14ac:dyDescent="0.2"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 ht="15.75" x14ac:dyDescent="0.25">
      <c r="C66" s="96"/>
      <c r="D66" s="96"/>
      <c r="E66" s="74"/>
      <c r="F66" s="74"/>
      <c r="G66" s="74"/>
      <c r="H66" s="74"/>
      <c r="I66" s="74"/>
      <c r="J66" s="74"/>
      <c r="K66" s="74"/>
      <c r="L66" s="96"/>
    </row>
    <row r="67" spans="1:12" ht="15.75" x14ac:dyDescent="0.25">
      <c r="A67" s="74"/>
      <c r="B67" s="96"/>
      <c r="C67" s="96"/>
      <c r="D67" s="96"/>
      <c r="E67" s="74"/>
      <c r="F67" s="74"/>
      <c r="G67" s="74"/>
      <c r="H67" s="74"/>
      <c r="I67" s="74"/>
      <c r="J67" s="74"/>
      <c r="K67" s="74"/>
      <c r="L67" s="96"/>
    </row>
    <row r="68" spans="1:12" ht="15.75" x14ac:dyDescent="0.25">
      <c r="A68" s="74"/>
      <c r="B68" s="96"/>
      <c r="C68" s="96"/>
      <c r="D68" s="96"/>
      <c r="E68" s="74"/>
      <c r="F68" s="74"/>
      <c r="G68" s="74"/>
      <c r="H68" s="74"/>
      <c r="I68" s="74"/>
      <c r="J68" s="74"/>
      <c r="K68" s="74"/>
      <c r="L68" s="96"/>
    </row>
    <row r="69" spans="1:12" ht="15.75" x14ac:dyDescent="0.25">
      <c r="A69" s="74"/>
      <c r="B69" s="96"/>
      <c r="C69" s="96"/>
      <c r="D69" s="96"/>
      <c r="E69" s="74"/>
      <c r="F69" s="74"/>
      <c r="G69" s="74"/>
      <c r="H69" s="74"/>
      <c r="I69" s="74"/>
      <c r="J69" s="74"/>
      <c r="K69" s="74"/>
      <c r="L69" s="96"/>
    </row>
    <row r="70" spans="1:12" ht="15.75" x14ac:dyDescent="0.25">
      <c r="A70" s="74"/>
      <c r="B70" s="96"/>
      <c r="C70" s="96"/>
      <c r="D70" s="96"/>
      <c r="E70" s="74"/>
      <c r="F70" s="74"/>
      <c r="G70" s="74"/>
      <c r="H70" s="74"/>
      <c r="I70" s="74"/>
      <c r="J70" s="74"/>
      <c r="K70" s="74"/>
      <c r="L70" s="96"/>
    </row>
    <row r="71" spans="1:12" ht="15.75" x14ac:dyDescent="0.25">
      <c r="A71" s="74"/>
      <c r="B71" s="96"/>
      <c r="C71" s="96"/>
      <c r="D71" s="96"/>
      <c r="E71" s="74"/>
      <c r="F71" s="74"/>
      <c r="G71" s="74"/>
      <c r="H71" s="74"/>
      <c r="I71" s="74"/>
      <c r="J71" s="74"/>
      <c r="K71" s="74"/>
      <c r="L71" s="96"/>
    </row>
    <row r="72" spans="1:12" ht="15.75" x14ac:dyDescent="0.25">
      <c r="A72" s="74"/>
      <c r="B72" s="96"/>
      <c r="C72" s="96"/>
      <c r="D72" s="96"/>
      <c r="E72" s="74"/>
      <c r="F72" s="74"/>
      <c r="G72" s="74"/>
      <c r="H72" s="74"/>
      <c r="I72" s="74"/>
      <c r="J72" s="74"/>
      <c r="K72" s="74"/>
      <c r="L72" s="96"/>
    </row>
    <row r="73" spans="1:12" ht="15.75" x14ac:dyDescent="0.25">
      <c r="A73" s="74"/>
      <c r="B73" s="96"/>
      <c r="C73" s="96"/>
      <c r="D73" s="96"/>
      <c r="E73" s="74"/>
      <c r="F73" s="74"/>
      <c r="G73" s="74"/>
      <c r="H73" s="74"/>
      <c r="I73" s="74"/>
      <c r="J73" s="74"/>
      <c r="K73" s="74"/>
      <c r="L73" s="96"/>
    </row>
    <row r="74" spans="1:12" ht="15.75" x14ac:dyDescent="0.25">
      <c r="A74" s="74"/>
      <c r="B74" s="96"/>
      <c r="C74" s="96"/>
      <c r="D74" s="96"/>
      <c r="E74" s="74"/>
      <c r="F74" s="74"/>
      <c r="G74" s="74"/>
      <c r="H74" s="74"/>
      <c r="I74" s="74"/>
      <c r="J74" s="74"/>
      <c r="K74" s="74"/>
      <c r="L74" s="96"/>
    </row>
    <row r="75" spans="1:12" x14ac:dyDescent="0.2">
      <c r="A75" s="83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1:12" ht="15.75" x14ac:dyDescent="0.25">
      <c r="A76" s="74"/>
      <c r="B76" s="96"/>
      <c r="C76" s="96"/>
      <c r="D76" s="96"/>
      <c r="E76" s="74"/>
      <c r="F76" s="74"/>
      <c r="G76" s="74"/>
      <c r="H76" s="74"/>
      <c r="I76" s="74"/>
      <c r="J76" s="74"/>
      <c r="K76" s="74"/>
      <c r="L76" s="96"/>
    </row>
    <row r="77" spans="1:12" ht="15.75" x14ac:dyDescent="0.25">
      <c r="A77" s="74"/>
      <c r="B77" s="96"/>
      <c r="C77" s="96"/>
      <c r="D77" s="96"/>
      <c r="E77" s="74"/>
      <c r="F77" s="74"/>
      <c r="G77" s="74"/>
      <c r="H77" s="74"/>
      <c r="I77" s="74"/>
      <c r="J77" s="74"/>
      <c r="K77" s="74"/>
      <c r="L77" s="96"/>
    </row>
    <row r="78" spans="1:12" ht="15.75" x14ac:dyDescent="0.25">
      <c r="A78" s="74"/>
      <c r="B78" s="96"/>
      <c r="C78" s="96"/>
      <c r="D78" s="96"/>
      <c r="E78" s="74"/>
      <c r="F78" s="74"/>
      <c r="G78" s="74"/>
      <c r="H78" s="74"/>
      <c r="I78" s="74"/>
      <c r="J78" s="74"/>
      <c r="K78" s="74"/>
      <c r="L78" s="96"/>
    </row>
    <row r="79" spans="1:12" ht="15.75" x14ac:dyDescent="0.25">
      <c r="A79" s="74"/>
      <c r="B79" s="96"/>
      <c r="C79" s="96"/>
      <c r="D79" s="96"/>
      <c r="E79" s="74"/>
      <c r="F79" s="74"/>
      <c r="G79" s="74"/>
      <c r="H79" s="74"/>
      <c r="I79" s="74"/>
      <c r="J79" s="74"/>
      <c r="K79" s="74"/>
      <c r="L79" s="96"/>
    </row>
    <row r="80" spans="1:12" ht="15.75" x14ac:dyDescent="0.25">
      <c r="A80" s="74"/>
      <c r="B80" s="96"/>
      <c r="C80" s="96"/>
      <c r="D80" s="96"/>
      <c r="E80" s="74"/>
      <c r="F80" s="74"/>
      <c r="G80" s="74"/>
      <c r="H80" s="74"/>
      <c r="I80" s="74"/>
      <c r="J80" s="74"/>
      <c r="K80" s="74"/>
      <c r="L80" s="96"/>
    </row>
    <row r="81" spans="1:12" ht="15.75" x14ac:dyDescent="0.25">
      <c r="A81" s="74"/>
      <c r="B81" s="96"/>
      <c r="C81" s="96"/>
      <c r="D81" s="96"/>
      <c r="E81" s="74"/>
      <c r="F81" s="74"/>
      <c r="G81" s="74"/>
      <c r="H81" s="74"/>
      <c r="I81" s="74"/>
      <c r="J81" s="74"/>
      <c r="K81" s="74"/>
      <c r="L81" s="96"/>
    </row>
    <row r="82" spans="1:12" ht="15.75" x14ac:dyDescent="0.25">
      <c r="A82" s="74"/>
      <c r="B82" s="96"/>
      <c r="C82" s="96"/>
      <c r="D82" s="96"/>
      <c r="E82" s="74"/>
      <c r="F82" s="74"/>
      <c r="G82" s="74"/>
      <c r="H82" s="74"/>
      <c r="I82" s="74"/>
      <c r="J82" s="74"/>
      <c r="K82" s="74"/>
      <c r="L82" s="96"/>
    </row>
    <row r="83" spans="1:12" ht="15.75" x14ac:dyDescent="0.25">
      <c r="A83" s="74"/>
      <c r="B83" s="96"/>
      <c r="C83" s="96"/>
      <c r="D83" s="96"/>
      <c r="E83" s="74"/>
      <c r="F83" s="74"/>
      <c r="G83" s="74"/>
      <c r="H83" s="74"/>
      <c r="I83" s="74"/>
      <c r="J83" s="74"/>
      <c r="K83" s="74"/>
      <c r="L83" s="96"/>
    </row>
    <row r="84" spans="1:12" ht="15.75" x14ac:dyDescent="0.25">
      <c r="A84" s="74"/>
      <c r="B84" s="96"/>
      <c r="C84" s="96"/>
      <c r="D84" s="96"/>
      <c r="E84" s="74"/>
      <c r="F84" s="74"/>
      <c r="G84" s="74"/>
      <c r="H84" s="74"/>
      <c r="I84" s="74"/>
      <c r="J84" s="74"/>
      <c r="K84" s="74"/>
      <c r="L84" s="96"/>
    </row>
    <row r="85" spans="1:12" x14ac:dyDescent="0.2">
      <c r="A85" s="83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1:12" ht="15.75" x14ac:dyDescent="0.25">
      <c r="A86" s="74"/>
      <c r="B86" s="96"/>
      <c r="C86" s="96"/>
      <c r="D86" s="96"/>
      <c r="E86" s="74"/>
      <c r="F86" s="74"/>
      <c r="G86" s="74"/>
      <c r="H86" s="74"/>
      <c r="I86" s="74"/>
      <c r="J86" s="74"/>
      <c r="K86" s="74"/>
      <c r="L86" s="96"/>
    </row>
    <row r="87" spans="1:12" ht="15.75" x14ac:dyDescent="0.25">
      <c r="A87" s="74"/>
      <c r="B87" s="96"/>
      <c r="C87" s="96"/>
      <c r="D87" s="96"/>
      <c r="E87" s="74"/>
      <c r="F87" s="74"/>
      <c r="G87" s="74"/>
      <c r="H87" s="74"/>
      <c r="I87" s="74"/>
      <c r="J87" s="74"/>
      <c r="K87" s="74"/>
      <c r="L87" s="96"/>
    </row>
    <row r="88" spans="1:12" ht="15.75" x14ac:dyDescent="0.25">
      <c r="A88" s="74"/>
      <c r="B88" s="96"/>
      <c r="C88" s="96"/>
      <c r="D88" s="96"/>
      <c r="E88" s="74"/>
      <c r="F88" s="74"/>
      <c r="G88" s="74"/>
      <c r="H88" s="74"/>
      <c r="I88" s="74"/>
      <c r="J88" s="74"/>
      <c r="K88" s="74"/>
      <c r="L88" s="96"/>
    </row>
    <row r="89" spans="1:12" ht="15.75" x14ac:dyDescent="0.25">
      <c r="A89" s="74"/>
      <c r="B89" s="96"/>
      <c r="C89" s="96"/>
      <c r="D89" s="96"/>
      <c r="E89" s="74"/>
      <c r="F89" s="74"/>
      <c r="G89" s="74"/>
      <c r="H89" s="74"/>
      <c r="I89" s="74"/>
      <c r="J89" s="74"/>
      <c r="K89" s="74"/>
      <c r="L89" s="96"/>
    </row>
    <row r="90" spans="1:12" ht="15.75" x14ac:dyDescent="0.25">
      <c r="A90" s="74"/>
      <c r="B90" s="96"/>
      <c r="C90" s="96"/>
      <c r="D90" s="96"/>
      <c r="E90" s="74"/>
      <c r="F90" s="74"/>
      <c r="G90" s="74"/>
      <c r="H90" s="74"/>
      <c r="I90" s="74"/>
      <c r="J90" s="74"/>
      <c r="K90" s="74"/>
      <c r="L90" s="96"/>
    </row>
    <row r="91" spans="1:12" ht="15.75" x14ac:dyDescent="0.25">
      <c r="A91" s="74"/>
      <c r="B91" s="96"/>
      <c r="C91" s="96"/>
      <c r="D91" s="96"/>
      <c r="E91" s="74"/>
      <c r="F91" s="74"/>
      <c r="G91" s="74"/>
      <c r="H91" s="74"/>
      <c r="I91" s="74"/>
      <c r="J91" s="74"/>
      <c r="K91" s="74"/>
      <c r="L91" s="96"/>
    </row>
    <row r="92" spans="1:12" ht="15.75" x14ac:dyDescent="0.25">
      <c r="A92" s="74"/>
      <c r="B92" s="96"/>
      <c r="C92" s="96"/>
      <c r="D92" s="96"/>
      <c r="E92" s="74"/>
      <c r="F92" s="74"/>
      <c r="G92" s="74"/>
      <c r="H92" s="74"/>
      <c r="I92" s="74"/>
      <c r="J92" s="74"/>
      <c r="K92" s="74"/>
      <c r="L92" s="96"/>
    </row>
    <row r="93" spans="1:12" ht="15.75" x14ac:dyDescent="0.25">
      <c r="A93" s="74"/>
      <c r="B93" s="96"/>
      <c r="C93" s="96"/>
      <c r="D93" s="96"/>
      <c r="E93" s="74"/>
      <c r="F93" s="74"/>
      <c r="G93" s="74"/>
      <c r="H93" s="74"/>
      <c r="I93" s="74"/>
      <c r="J93" s="74"/>
      <c r="K93" s="74"/>
      <c r="L93" s="96"/>
    </row>
    <row r="94" spans="1:12" x14ac:dyDescent="0.2">
      <c r="A94" s="74"/>
      <c r="B94" s="142"/>
      <c r="C94" s="400"/>
      <c r="D94" s="400"/>
      <c r="E94" s="401"/>
      <c r="F94" s="401"/>
      <c r="G94" s="401"/>
      <c r="H94" s="401"/>
      <c r="I94" s="400"/>
      <c r="J94" s="400"/>
      <c r="K94" s="400"/>
      <c r="L94" s="74"/>
    </row>
    <row r="95" spans="1:12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1:12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</row>
    <row r="111" spans="1:12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1:12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1:12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1:12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1:12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2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1:12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1:12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1:12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</row>
    <row r="121" spans="1:12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</row>
    <row r="122" spans="1:12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</row>
    <row r="123" spans="1:12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</row>
    <row r="124" spans="1:12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</row>
    <row r="125" spans="1:12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</row>
    <row r="126" spans="1:12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</row>
    <row r="127" spans="1:12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</row>
    <row r="128" spans="1:12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</row>
    <row r="129" spans="1:12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</row>
    <row r="130" spans="1:12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</row>
    <row r="131" spans="1:12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</row>
    <row r="132" spans="1:12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1:12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</row>
    <row r="134" spans="1:12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</row>
    <row r="135" spans="1:12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</row>
    <row r="136" spans="1:12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</row>
    <row r="137" spans="1:12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</row>
    <row r="138" spans="1:12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</row>
    <row r="139" spans="1:12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</row>
    <row r="140" spans="1:12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</row>
    <row r="141" spans="1:12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</row>
    <row r="142" spans="1:12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</row>
    <row r="143" spans="1:12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</row>
    <row r="144" spans="1:12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</row>
    <row r="145" spans="1:12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</row>
    <row r="146" spans="1:12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</row>
    <row r="147" spans="1:12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</row>
    <row r="148" spans="1:12" x14ac:dyDescent="0.2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</row>
    <row r="149" spans="1:12" x14ac:dyDescent="0.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</row>
    <row r="150" spans="1:12" x14ac:dyDescent="0.2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</row>
    <row r="151" spans="1:12" x14ac:dyDescent="0.2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</row>
    <row r="152" spans="1:12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</row>
    <row r="153" spans="1:12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</row>
    <row r="154" spans="1:12" x14ac:dyDescent="0.2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</row>
    <row r="155" spans="1:12" x14ac:dyDescent="0.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</row>
    <row r="156" spans="1:12" x14ac:dyDescent="0.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</row>
    <row r="157" spans="1:12" x14ac:dyDescent="0.2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x14ac:dyDescent="0.2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12" x14ac:dyDescent="0.2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</row>
    <row r="160" spans="1:12" x14ac:dyDescent="0.2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</row>
    <row r="161" spans="1:12" x14ac:dyDescent="0.2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</row>
    <row r="162" spans="1:12" x14ac:dyDescent="0.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</row>
    <row r="163" spans="1:12" x14ac:dyDescent="0.2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</row>
    <row r="164" spans="1:12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</row>
    <row r="165" spans="1:12" x14ac:dyDescent="0.2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</row>
    <row r="166" spans="1:12" x14ac:dyDescent="0.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</row>
    <row r="167" spans="1:12" x14ac:dyDescent="0.2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</row>
    <row r="168" spans="1:12" x14ac:dyDescent="0.2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</row>
    <row r="169" spans="1:12" x14ac:dyDescent="0.2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</row>
    <row r="170" spans="1:12" x14ac:dyDescent="0.2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</row>
    <row r="171" spans="1:12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</row>
    <row r="172" spans="1:12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</row>
    <row r="173" spans="1:12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</row>
    <row r="174" spans="1:12" x14ac:dyDescent="0.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</row>
    <row r="175" spans="1:12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</row>
    <row r="176" spans="1:12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</row>
    <row r="177" spans="1:12" x14ac:dyDescent="0.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</row>
    <row r="178" spans="1:12" x14ac:dyDescent="0.2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</row>
    <row r="179" spans="1:12" x14ac:dyDescent="0.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</row>
    <row r="180" spans="1:12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</row>
    <row r="181" spans="1:12" x14ac:dyDescent="0.2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</row>
    <row r="182" spans="1:12" x14ac:dyDescent="0.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</row>
    <row r="183" spans="1:12" x14ac:dyDescent="0.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</row>
    <row r="184" spans="1:12" x14ac:dyDescent="0.2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</row>
    <row r="185" spans="1:12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</row>
    <row r="186" spans="1:12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</row>
    <row r="187" spans="1:12" x14ac:dyDescent="0.2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</row>
    <row r="188" spans="1:12" x14ac:dyDescent="0.2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</row>
    <row r="189" spans="1:12" x14ac:dyDescent="0.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</row>
    <row r="190" spans="1:12" x14ac:dyDescent="0.2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</row>
    <row r="191" spans="1:12" x14ac:dyDescent="0.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</row>
    <row r="192" spans="1:12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</row>
    <row r="193" spans="1:12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</row>
    <row r="194" spans="1:12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</row>
    <row r="195" spans="1:12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</row>
    <row r="196" spans="1:12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</row>
    <row r="197" spans="1:12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</row>
    <row r="198" spans="1:12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</row>
    <row r="199" spans="1:12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</row>
    <row r="200" spans="1:12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</row>
    <row r="201" spans="1:12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</row>
    <row r="202" spans="1:12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</row>
    <row r="203" spans="1:12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</row>
    <row r="204" spans="1:12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</row>
    <row r="205" spans="1:12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</row>
    <row r="206" spans="1:12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</row>
    <row r="207" spans="1:12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</row>
    <row r="208" spans="1:12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2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</row>
    <row r="210" spans="1:12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</row>
    <row r="211" spans="1:12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</row>
    <row r="212" spans="1:12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</row>
    <row r="213" spans="1:12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</row>
    <row r="214" spans="1:12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</row>
    <row r="215" spans="1:12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</row>
    <row r="216" spans="1:12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</row>
    <row r="217" spans="1:12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</row>
    <row r="218" spans="1:12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</row>
    <row r="219" spans="1:12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</row>
    <row r="220" spans="1:12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</row>
    <row r="221" spans="1:12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</row>
    <row r="222" spans="1:12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</row>
    <row r="223" spans="1:12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</row>
    <row r="224" spans="1:12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</row>
    <row r="225" spans="1:12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</row>
    <row r="226" spans="1:12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</row>
    <row r="227" spans="1:12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</row>
    <row r="228" spans="1:12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</row>
    <row r="229" spans="1:12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</row>
    <row r="230" spans="1:12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</row>
    <row r="231" spans="1:12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</row>
    <row r="232" spans="1:12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</row>
    <row r="233" spans="1:12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</row>
    <row r="234" spans="1:12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</row>
    <row r="235" spans="1:12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</row>
    <row r="236" spans="1:12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</row>
    <row r="237" spans="1:12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</row>
    <row r="238" spans="1:12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</row>
    <row r="239" spans="1:12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</row>
    <row r="240" spans="1:12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</row>
    <row r="241" spans="1:12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</row>
    <row r="242" spans="1:12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</row>
    <row r="243" spans="1:12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</row>
    <row r="244" spans="1:12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</row>
    <row r="245" spans="1:12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</row>
    <row r="246" spans="1:12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</row>
    <row r="247" spans="1:12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</row>
    <row r="248" spans="1:12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</row>
    <row r="249" spans="1:12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</row>
    <row r="250" spans="1:12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</row>
    <row r="251" spans="1:12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</row>
    <row r="252" spans="1:12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</row>
    <row r="253" spans="1:12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</row>
    <row r="254" spans="1:12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</row>
    <row r="255" spans="1:12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</row>
    <row r="256" spans="1:12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</row>
    <row r="257" spans="1:12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</row>
    <row r="258" spans="1:12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</row>
    <row r="259" spans="1:12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</row>
    <row r="260" spans="1:12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</row>
    <row r="261" spans="1:12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</row>
    <row r="262" spans="1:12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</row>
    <row r="263" spans="1:12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</row>
    <row r="264" spans="1:12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</row>
    <row r="265" spans="1:12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</row>
    <row r="266" spans="1:12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</row>
    <row r="267" spans="1:12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</row>
    <row r="268" spans="1:12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</row>
    <row r="269" spans="1:12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</row>
    <row r="270" spans="1:12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</row>
    <row r="271" spans="1:12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</row>
    <row r="272" spans="1:12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</row>
    <row r="273" spans="1:12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</row>
    <row r="274" spans="1:12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</row>
    <row r="275" spans="1:12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</row>
    <row r="276" spans="1:12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</row>
    <row r="277" spans="1:12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</row>
    <row r="278" spans="1:12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</row>
    <row r="279" spans="1:12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</row>
    <row r="280" spans="1:12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</row>
    <row r="281" spans="1:12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</row>
    <row r="282" spans="1:12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</row>
    <row r="283" spans="1:12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</row>
    <row r="284" spans="1:12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</row>
    <row r="285" spans="1:12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</row>
    <row r="286" spans="1:12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</row>
    <row r="287" spans="1:12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</row>
    <row r="288" spans="1:12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</row>
    <row r="289" spans="1:12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</row>
    <row r="290" spans="1:12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</row>
    <row r="291" spans="1:12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</row>
    <row r="292" spans="1:12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</row>
    <row r="293" spans="1:12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</row>
    <row r="294" spans="1:12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</row>
    <row r="295" spans="1:12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</row>
    <row r="296" spans="1:12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</row>
    <row r="297" spans="1:12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</row>
    <row r="298" spans="1:12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</row>
    <row r="299" spans="1:12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</row>
    <row r="300" spans="1:12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</row>
    <row r="301" spans="1:12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</row>
    <row r="302" spans="1:12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</row>
    <row r="303" spans="1:12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</row>
    <row r="304" spans="1:12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</row>
    <row r="305" spans="1:12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</row>
    <row r="306" spans="1:12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</row>
    <row r="307" spans="1:12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</row>
    <row r="308" spans="1:12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</row>
    <row r="309" spans="1:12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</row>
    <row r="310" spans="1:12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</row>
    <row r="311" spans="1:12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</row>
    <row r="312" spans="1:12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</row>
    <row r="313" spans="1:12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</row>
    <row r="314" spans="1:12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</row>
    <row r="315" spans="1:12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</row>
    <row r="316" spans="1:12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</row>
    <row r="317" spans="1:12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</row>
    <row r="318" spans="1:12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</row>
    <row r="319" spans="1:12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</row>
    <row r="320" spans="1:12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</row>
    <row r="321" spans="1:12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</row>
    <row r="322" spans="1:12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</row>
    <row r="323" spans="1:12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</row>
    <row r="324" spans="1:12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</row>
    <row r="325" spans="1:12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</row>
    <row r="326" spans="1:12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</row>
    <row r="327" spans="1:12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</row>
    <row r="328" spans="1:12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</row>
    <row r="329" spans="1:12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</row>
    <row r="330" spans="1:12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</row>
    <row r="331" spans="1:12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</row>
    <row r="332" spans="1:12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</row>
    <row r="333" spans="1:12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</row>
    <row r="334" spans="1:12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</row>
    <row r="335" spans="1:12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</row>
    <row r="336" spans="1:12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</row>
    <row r="337" spans="1:12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</row>
    <row r="338" spans="1:12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</row>
    <row r="339" spans="1:12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</row>
    <row r="340" spans="1:12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</row>
    <row r="341" spans="1:12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</row>
    <row r="342" spans="1:12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</row>
    <row r="343" spans="1:12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</row>
    <row r="344" spans="1:12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</row>
    <row r="345" spans="1:12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</row>
    <row r="346" spans="1:12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</row>
    <row r="347" spans="1:12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</row>
    <row r="348" spans="1:12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</row>
    <row r="349" spans="1:12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</row>
    <row r="350" spans="1:12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</row>
    <row r="351" spans="1:12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</row>
    <row r="352" spans="1:12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</row>
    <row r="353" spans="1:12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</row>
    <row r="354" spans="1:12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</row>
    <row r="355" spans="1:12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</row>
    <row r="356" spans="1:12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</row>
    <row r="357" spans="1:12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</row>
    <row r="358" spans="1:12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</row>
    <row r="359" spans="1:12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</row>
    <row r="360" spans="1:12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</row>
    <row r="361" spans="1:12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</row>
    <row r="362" spans="1:12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</row>
    <row r="363" spans="1:12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</row>
    <row r="364" spans="1:12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</row>
    <row r="365" spans="1:12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</row>
    <row r="366" spans="1:12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</row>
    <row r="367" spans="1:12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</row>
    <row r="368" spans="1:12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</row>
    <row r="369" spans="1:12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</row>
    <row r="370" spans="1:12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</row>
    <row r="371" spans="1:12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</row>
    <row r="372" spans="1:12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</row>
    <row r="373" spans="1:12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</row>
    <row r="374" spans="1:12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</row>
    <row r="375" spans="1:12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</row>
    <row r="376" spans="1:12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</row>
    <row r="377" spans="1:12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</row>
    <row r="378" spans="1:12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</row>
    <row r="379" spans="1:12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</row>
    <row r="380" spans="1:12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</row>
    <row r="381" spans="1:12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</row>
    <row r="382" spans="1:12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</row>
    <row r="383" spans="1:12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</row>
    <row r="384" spans="1:12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</row>
    <row r="385" spans="1:12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</row>
    <row r="386" spans="1:12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</row>
    <row r="387" spans="1:12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</row>
    <row r="388" spans="1:12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</row>
    <row r="389" spans="1:12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</row>
    <row r="390" spans="1:12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</row>
    <row r="391" spans="1:12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</row>
    <row r="392" spans="1:12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</row>
    <row r="393" spans="1:12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</row>
    <row r="394" spans="1:12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</row>
    <row r="395" spans="1:12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</row>
    <row r="396" spans="1:12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</row>
    <row r="397" spans="1:12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</row>
    <row r="398" spans="1:12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</row>
    <row r="399" spans="1:12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</row>
    <row r="400" spans="1:12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</row>
    <row r="401" spans="1:12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</row>
    <row r="402" spans="1:12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</row>
    <row r="403" spans="1:12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</row>
    <row r="404" spans="1:12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</row>
    <row r="405" spans="1:12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</row>
    <row r="406" spans="1:12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</row>
    <row r="407" spans="1:12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</row>
    <row r="408" spans="1:12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</row>
    <row r="409" spans="1:12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</row>
    <row r="410" spans="1:12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</row>
    <row r="411" spans="1:12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</row>
    <row r="412" spans="1:12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</row>
    <row r="413" spans="1:12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</row>
    <row r="414" spans="1:12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</row>
    <row r="415" spans="1:12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</row>
    <row r="416" spans="1:12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</row>
    <row r="417" spans="1:12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</row>
    <row r="418" spans="1:12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</row>
    <row r="419" spans="1:12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</row>
    <row r="420" spans="1:12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</row>
    <row r="421" spans="1:12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</row>
    <row r="422" spans="1:12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</row>
    <row r="423" spans="1:12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</row>
    <row r="424" spans="1:12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</row>
    <row r="425" spans="1:12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</row>
    <row r="426" spans="1:12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</row>
    <row r="427" spans="1:12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</row>
    <row r="428" spans="1:12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</row>
    <row r="429" spans="1:12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</row>
    <row r="430" spans="1:12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</row>
    <row r="431" spans="1:12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</row>
    <row r="432" spans="1:12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</row>
    <row r="433" spans="1:12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</row>
    <row r="434" spans="1:12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</row>
    <row r="435" spans="1:12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</row>
    <row r="436" spans="1:12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</row>
    <row r="437" spans="1:12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</row>
    <row r="438" spans="1:12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</row>
    <row r="439" spans="1:12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</row>
    <row r="440" spans="1:12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</row>
    <row r="441" spans="1:12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</row>
    <row r="442" spans="1:12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</row>
    <row r="443" spans="1:12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</row>
    <row r="444" spans="1:12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</row>
    <row r="445" spans="1:12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</row>
    <row r="446" spans="1:12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</row>
    <row r="447" spans="1:12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</row>
    <row r="448" spans="1:12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</row>
    <row r="449" spans="1:12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</row>
    <row r="450" spans="1:12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</row>
    <row r="451" spans="1:12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</row>
    <row r="452" spans="1:12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</row>
    <row r="453" spans="1:12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</row>
    <row r="454" spans="1:12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</row>
    <row r="455" spans="1:12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</row>
    <row r="456" spans="1:12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</row>
    <row r="457" spans="1:12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</row>
    <row r="458" spans="1:12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</row>
    <row r="459" spans="1:12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</row>
    <row r="460" spans="1:12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</row>
    <row r="461" spans="1:12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</row>
    <row r="462" spans="1:12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</row>
    <row r="463" spans="1:12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</row>
    <row r="464" spans="1:12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</row>
    <row r="465" spans="1:12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</row>
    <row r="466" spans="1:12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</row>
    <row r="467" spans="1:12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</row>
    <row r="468" spans="1:12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</row>
    <row r="469" spans="1:12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</row>
    <row r="470" spans="1:12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</row>
    <row r="471" spans="1:12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</row>
    <row r="472" spans="1:12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</row>
    <row r="473" spans="1:12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</row>
    <row r="474" spans="1:12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</row>
    <row r="475" spans="1:12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</row>
    <row r="476" spans="1:12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</row>
    <row r="477" spans="1:12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</row>
    <row r="478" spans="1:12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</row>
    <row r="479" spans="1:12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</row>
    <row r="480" spans="1:12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</row>
    <row r="481" spans="1:12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</row>
    <row r="482" spans="1:12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</row>
    <row r="483" spans="1:12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</row>
    <row r="484" spans="1:12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</row>
    <row r="485" spans="1:12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</row>
    <row r="486" spans="1:12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</row>
    <row r="487" spans="1:12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</row>
    <row r="488" spans="1:12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</row>
    <row r="489" spans="1:12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</row>
    <row r="490" spans="1:12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</row>
    <row r="491" spans="1:12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</row>
    <row r="492" spans="1:12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</row>
    <row r="493" spans="1:12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</row>
    <row r="494" spans="1:12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</row>
    <row r="495" spans="1:12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</row>
    <row r="496" spans="1:12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</row>
    <row r="497" spans="1:12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</row>
    <row r="498" spans="1:12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</row>
    <row r="499" spans="1:12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</row>
    <row r="500" spans="1:12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</row>
    <row r="501" spans="1:12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</row>
    <row r="502" spans="1:12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</row>
    <row r="503" spans="1:12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</row>
    <row r="504" spans="1:12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</row>
    <row r="505" spans="1:12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</row>
    <row r="506" spans="1:12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</row>
    <row r="507" spans="1:12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</row>
    <row r="508" spans="1:12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</row>
    <row r="509" spans="1:12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</row>
    <row r="510" spans="1:12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</row>
    <row r="511" spans="1:12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</row>
    <row r="512" spans="1:12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</row>
    <row r="513" spans="1:12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</row>
    <row r="514" spans="1:12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</row>
    <row r="515" spans="1:12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</row>
    <row r="516" spans="1:12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</row>
    <row r="517" spans="1:12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</row>
    <row r="518" spans="1:12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</row>
    <row r="519" spans="1:12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</row>
    <row r="520" spans="1:12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</row>
    <row r="521" spans="1:12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</row>
    <row r="522" spans="1:12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</row>
    <row r="523" spans="1:12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</row>
    <row r="524" spans="1:12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</row>
    <row r="525" spans="1:12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</row>
    <row r="526" spans="1:12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</row>
    <row r="527" spans="1:12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</row>
    <row r="528" spans="1:12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</row>
    <row r="529" spans="1:12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</row>
    <row r="530" spans="1:12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</row>
    <row r="531" spans="1:12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</row>
    <row r="532" spans="1:12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</row>
    <row r="533" spans="1:12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</row>
    <row r="534" spans="1:12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</row>
    <row r="535" spans="1:12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</row>
    <row r="536" spans="1:12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</row>
    <row r="537" spans="1:12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</row>
    <row r="538" spans="1:12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</row>
    <row r="539" spans="1:12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</row>
    <row r="540" spans="1:12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</row>
    <row r="541" spans="1:12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</row>
    <row r="542" spans="1:12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</row>
    <row r="543" spans="1:12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</row>
    <row r="544" spans="1:12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</row>
    <row r="545" spans="1:12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</row>
    <row r="546" spans="1:12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</row>
    <row r="547" spans="1:12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</row>
    <row r="548" spans="1:12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</row>
    <row r="549" spans="1:12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</row>
    <row r="550" spans="1:12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</row>
    <row r="551" spans="1:12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</row>
    <row r="552" spans="1:12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</row>
    <row r="553" spans="1:12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</row>
    <row r="554" spans="1:12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</row>
    <row r="555" spans="1:12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</row>
    <row r="556" spans="1:12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</row>
    <row r="557" spans="1:12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</row>
    <row r="558" spans="1:12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</row>
    <row r="559" spans="1:12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</row>
    <row r="560" spans="1:12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</row>
    <row r="561" spans="1:12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</row>
    <row r="562" spans="1:12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</row>
    <row r="563" spans="1:12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</row>
    <row r="564" spans="1:12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</row>
    <row r="565" spans="1:12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</row>
    <row r="566" spans="1:12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</row>
    <row r="567" spans="1:12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</row>
    <row r="568" spans="1:12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</row>
    <row r="569" spans="1:12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</row>
    <row r="570" spans="1:12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</row>
    <row r="571" spans="1:12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</row>
    <row r="572" spans="1:12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</row>
    <row r="573" spans="1:12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</row>
    <row r="574" spans="1:12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</row>
    <row r="575" spans="1:12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</row>
    <row r="576" spans="1:12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</row>
    <row r="577" spans="1:12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</row>
    <row r="578" spans="1:12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</row>
    <row r="579" spans="1:12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</row>
    <row r="580" spans="1:12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</row>
    <row r="581" spans="1:12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</row>
    <row r="582" spans="1:12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</row>
    <row r="583" spans="1:12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</row>
    <row r="584" spans="1:12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</row>
    <row r="585" spans="1:12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</row>
    <row r="586" spans="1:12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</row>
    <row r="587" spans="1:12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</row>
    <row r="588" spans="1:12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</row>
    <row r="589" spans="1:12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</row>
    <row r="590" spans="1:12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</row>
    <row r="591" spans="1:12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</row>
    <row r="592" spans="1:12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</row>
    <row r="593" spans="1:12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</row>
    <row r="594" spans="1:12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</row>
    <row r="595" spans="1:12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</row>
    <row r="596" spans="1:12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</row>
    <row r="597" spans="1:12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</row>
    <row r="598" spans="1:12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</row>
    <row r="599" spans="1:12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</row>
    <row r="600" spans="1:12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</row>
    <row r="601" spans="1:12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</row>
    <row r="602" spans="1:12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</row>
    <row r="603" spans="1:12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</row>
    <row r="604" spans="1:12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</row>
    <row r="605" spans="1:12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</row>
    <row r="606" spans="1:12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</row>
    <row r="607" spans="1:12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</row>
    <row r="608" spans="1:12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</row>
    <row r="609" spans="1:12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</row>
    <row r="610" spans="1:12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</row>
    <row r="611" spans="1:12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</row>
    <row r="612" spans="1:12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</row>
    <row r="613" spans="1:12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</row>
    <row r="614" spans="1:12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</row>
    <row r="615" spans="1:12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</row>
    <row r="616" spans="1:12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</row>
    <row r="617" spans="1:12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</row>
    <row r="618" spans="1:12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</row>
    <row r="619" spans="1:12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</row>
    <row r="620" spans="1:12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</row>
    <row r="621" spans="1:12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</row>
    <row r="622" spans="1:12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</row>
    <row r="623" spans="1:12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</row>
    <row r="624" spans="1:12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</row>
    <row r="625" spans="1:12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</row>
    <row r="626" spans="1:12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</row>
    <row r="627" spans="1:12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</row>
    <row r="628" spans="1:12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</row>
    <row r="629" spans="1:12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</row>
    <row r="630" spans="1:12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</row>
    <row r="631" spans="1:12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</row>
    <row r="632" spans="1:12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</row>
    <row r="633" spans="1:12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</row>
    <row r="634" spans="1:12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</row>
    <row r="635" spans="1:12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</row>
    <row r="636" spans="1:12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</row>
    <row r="637" spans="1:12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</row>
    <row r="638" spans="1:12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</row>
    <row r="639" spans="1:12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</row>
    <row r="640" spans="1:12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</row>
    <row r="641" spans="1:12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</row>
    <row r="642" spans="1:12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</row>
    <row r="643" spans="1:12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</row>
    <row r="644" spans="1:12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</row>
    <row r="645" spans="1:12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</row>
    <row r="646" spans="1:12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</row>
    <row r="647" spans="1:12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</row>
    <row r="648" spans="1:12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</row>
    <row r="649" spans="1:12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</row>
    <row r="650" spans="1:12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</row>
    <row r="651" spans="1:12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</row>
    <row r="652" spans="1:12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</row>
    <row r="653" spans="1:12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</row>
    <row r="654" spans="1:12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</row>
    <row r="655" spans="1:12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</row>
    <row r="656" spans="1:12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</row>
    <row r="657" spans="1:12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</row>
    <row r="658" spans="1:12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</row>
    <row r="659" spans="1:12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</row>
    <row r="660" spans="1:12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</row>
    <row r="661" spans="1:12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</row>
    <row r="662" spans="1:12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</row>
    <row r="663" spans="1:12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</row>
    <row r="664" spans="1:12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</row>
    <row r="665" spans="1:12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</row>
    <row r="666" spans="1:12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</row>
    <row r="667" spans="1:12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</row>
    <row r="668" spans="1:12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</row>
    <row r="669" spans="1:12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</row>
    <row r="670" spans="1:12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</row>
    <row r="671" spans="1:12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</row>
    <row r="672" spans="1:12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</row>
    <row r="673" spans="1:12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</row>
    <row r="674" spans="1:12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</row>
    <row r="675" spans="1:12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</row>
    <row r="676" spans="1:12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</row>
    <row r="677" spans="1:12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</row>
    <row r="678" spans="1:12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</row>
    <row r="679" spans="1:12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</row>
    <row r="680" spans="1:12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</row>
    <row r="681" spans="1:12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</row>
    <row r="682" spans="1:12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</row>
    <row r="683" spans="1:12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</row>
    <row r="684" spans="1:12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</row>
    <row r="685" spans="1:12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</row>
    <row r="686" spans="1:12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</row>
    <row r="687" spans="1:12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</row>
    <row r="688" spans="1:12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</row>
    <row r="689" spans="1:12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</row>
    <row r="690" spans="1:12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</row>
    <row r="691" spans="1:12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</row>
    <row r="692" spans="1:12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</row>
    <row r="693" spans="1:12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</row>
    <row r="694" spans="1:12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</row>
    <row r="695" spans="1:12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</row>
    <row r="696" spans="1:12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</row>
    <row r="697" spans="1:12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</row>
    <row r="698" spans="1:12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</row>
    <row r="699" spans="1:12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</row>
    <row r="700" spans="1:12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</row>
    <row r="701" spans="1:12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</row>
    <row r="702" spans="1:12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</row>
    <row r="703" spans="1:12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</row>
    <row r="704" spans="1:12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</row>
    <row r="705" spans="1:12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</row>
    <row r="706" spans="1:12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</row>
    <row r="707" spans="1:12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</row>
    <row r="708" spans="1:12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</row>
    <row r="709" spans="1:12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</row>
    <row r="710" spans="1:12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</row>
    <row r="711" spans="1:12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</row>
    <row r="712" spans="1:12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</row>
    <row r="713" spans="1:12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</row>
    <row r="714" spans="1:12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</row>
    <row r="715" spans="1:12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</row>
    <row r="716" spans="1:12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</row>
    <row r="717" spans="1:12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</row>
    <row r="718" spans="1:12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</row>
    <row r="719" spans="1:12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</row>
    <row r="720" spans="1:12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</row>
    <row r="721" spans="1:12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</row>
    <row r="722" spans="1:12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</row>
    <row r="723" spans="1:12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</row>
    <row r="724" spans="1:12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</row>
    <row r="725" spans="1:12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</row>
    <row r="726" spans="1:12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</row>
    <row r="727" spans="1:12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</row>
    <row r="728" spans="1:12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</row>
    <row r="729" spans="1:12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</row>
    <row r="730" spans="1:12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</row>
    <row r="731" spans="1:12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</row>
    <row r="732" spans="1:12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</row>
    <row r="733" spans="1:12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</row>
    <row r="734" spans="1:12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</row>
    <row r="735" spans="1:12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</row>
    <row r="736" spans="1:12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</row>
    <row r="737" spans="1:12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</row>
    <row r="738" spans="1:12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</row>
    <row r="739" spans="1:12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</row>
    <row r="740" spans="1:12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</row>
    <row r="741" spans="1:12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</row>
    <row r="742" spans="1:12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</row>
    <row r="743" spans="1:12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</row>
    <row r="744" spans="1:12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</row>
    <row r="745" spans="1:12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</row>
    <row r="746" spans="1:12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</row>
    <row r="747" spans="1:12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</row>
    <row r="748" spans="1:12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</row>
    <row r="749" spans="1:12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</row>
    <row r="750" spans="1:12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</row>
    <row r="751" spans="1:12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</row>
    <row r="752" spans="1:12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</row>
    <row r="753" spans="1:12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</row>
    <row r="754" spans="1:12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</row>
    <row r="755" spans="1:12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</row>
    <row r="756" spans="1:12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</row>
    <row r="757" spans="1:12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</row>
    <row r="758" spans="1:12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</row>
    <row r="759" spans="1:12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</row>
    <row r="760" spans="1:12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</row>
    <row r="761" spans="1:12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</row>
    <row r="762" spans="1:12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</row>
    <row r="763" spans="1:12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</row>
    <row r="764" spans="1:12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</row>
    <row r="765" spans="1:12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</row>
    <row r="766" spans="1:12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</row>
    <row r="767" spans="1:12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</row>
    <row r="768" spans="1:12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</row>
    <row r="769" spans="1:12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</row>
    <row r="770" spans="1:12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</row>
    <row r="771" spans="1:12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</row>
    <row r="772" spans="1:12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</row>
    <row r="773" spans="1:12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</row>
    <row r="774" spans="1:12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</row>
    <row r="775" spans="1:12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</row>
    <row r="776" spans="1:12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</row>
    <row r="777" spans="1:12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</row>
    <row r="778" spans="1:12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</row>
    <row r="779" spans="1:12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</row>
    <row r="780" spans="1:12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</row>
    <row r="781" spans="1:12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</row>
    <row r="782" spans="1:12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</row>
    <row r="783" spans="1:12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</row>
    <row r="784" spans="1:12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</row>
    <row r="785" spans="1:12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</row>
    <row r="786" spans="1:12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</row>
    <row r="787" spans="1:12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</row>
    <row r="788" spans="1:12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</row>
    <row r="789" spans="1:12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</row>
    <row r="790" spans="1:12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</row>
    <row r="791" spans="1:12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</row>
    <row r="792" spans="1:12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</row>
    <row r="793" spans="1:12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</row>
    <row r="794" spans="1:12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</row>
    <row r="795" spans="1:12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</row>
    <row r="796" spans="1:12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</row>
    <row r="797" spans="1:12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</row>
    <row r="798" spans="1:12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</row>
    <row r="799" spans="1:12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</row>
    <row r="800" spans="1:12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</row>
    <row r="801" spans="1:12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</row>
    <row r="802" spans="1:12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</row>
    <row r="803" spans="1:12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</row>
    <row r="804" spans="1:12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</row>
    <row r="805" spans="1:12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</row>
    <row r="806" spans="1:12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</row>
    <row r="807" spans="1:12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</row>
    <row r="808" spans="1:12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</row>
    <row r="809" spans="1:12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</row>
    <row r="810" spans="1:12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</row>
    <row r="811" spans="1:12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</row>
    <row r="812" spans="1:12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</row>
    <row r="813" spans="1:12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</row>
    <row r="814" spans="1:12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</row>
    <row r="815" spans="1:12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</row>
    <row r="816" spans="1:12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</row>
    <row r="817" spans="1:12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</row>
    <row r="818" spans="1:12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</row>
    <row r="819" spans="1:12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</row>
    <row r="820" spans="1:12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</row>
    <row r="821" spans="1:12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</row>
    <row r="822" spans="1:12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</row>
    <row r="823" spans="1:12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</row>
    <row r="824" spans="1:12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</row>
    <row r="825" spans="1:12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</row>
    <row r="826" spans="1:12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</row>
    <row r="827" spans="1:12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</row>
    <row r="828" spans="1:12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</row>
    <row r="829" spans="1:12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</row>
    <row r="830" spans="1:12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</row>
    <row r="831" spans="1:12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</row>
    <row r="832" spans="1:12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</row>
    <row r="833" spans="1:12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</row>
    <row r="834" spans="1:12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</row>
    <row r="835" spans="1:12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</row>
    <row r="836" spans="1:12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</row>
    <row r="837" spans="1:12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</row>
    <row r="838" spans="1:12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</row>
    <row r="839" spans="1:12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</row>
    <row r="840" spans="1:12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</row>
    <row r="841" spans="1:12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</row>
    <row r="842" spans="1:12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</row>
    <row r="843" spans="1:12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</row>
    <row r="844" spans="1:12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</row>
    <row r="845" spans="1:12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</row>
    <row r="846" spans="1:12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</row>
    <row r="847" spans="1:12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</row>
    <row r="848" spans="1:12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</row>
    <row r="849" spans="1:12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</row>
    <row r="850" spans="1:12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</row>
    <row r="851" spans="1:12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</row>
    <row r="852" spans="1:12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</row>
    <row r="853" spans="1:12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</row>
    <row r="854" spans="1:12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</row>
    <row r="855" spans="1:12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</row>
    <row r="856" spans="1:12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</row>
    <row r="857" spans="1:12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</row>
    <row r="858" spans="1:12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</row>
    <row r="859" spans="1:12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</row>
    <row r="860" spans="1:12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</row>
    <row r="861" spans="1:12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</row>
    <row r="862" spans="1:12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</row>
    <row r="863" spans="1:12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</row>
    <row r="864" spans="1:12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</row>
    <row r="865" spans="1:12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</row>
    <row r="866" spans="1:12" x14ac:dyDescent="0.2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</row>
    <row r="867" spans="1:12" x14ac:dyDescent="0.2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</row>
    <row r="868" spans="1:12" x14ac:dyDescent="0.2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</row>
    <row r="869" spans="1:12" x14ac:dyDescent="0.2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</row>
    <row r="870" spans="1:12" x14ac:dyDescent="0.2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</row>
    <row r="871" spans="1:12" x14ac:dyDescent="0.2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</row>
    <row r="872" spans="1:12" x14ac:dyDescent="0.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</row>
    <row r="873" spans="1:12" x14ac:dyDescent="0.2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</row>
    <row r="874" spans="1:12" x14ac:dyDescent="0.2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</row>
    <row r="875" spans="1:12" x14ac:dyDescent="0.2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</row>
    <row r="876" spans="1:12" x14ac:dyDescent="0.2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</row>
    <row r="877" spans="1:12" x14ac:dyDescent="0.2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</row>
    <row r="878" spans="1:12" x14ac:dyDescent="0.2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</row>
    <row r="879" spans="1:12" x14ac:dyDescent="0.2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</row>
    <row r="880" spans="1:12" x14ac:dyDescent="0.2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</row>
    <row r="881" spans="1:12" x14ac:dyDescent="0.2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</row>
    <row r="882" spans="1:12" x14ac:dyDescent="0.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</row>
    <row r="883" spans="1:12" x14ac:dyDescent="0.2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</row>
    <row r="884" spans="1:12" x14ac:dyDescent="0.2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</row>
    <row r="885" spans="1:12" x14ac:dyDescent="0.2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</row>
    <row r="886" spans="1:12" x14ac:dyDescent="0.2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</row>
    <row r="887" spans="1:12" x14ac:dyDescent="0.2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</row>
    <row r="888" spans="1:12" x14ac:dyDescent="0.2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</row>
    <row r="889" spans="1:12" x14ac:dyDescent="0.2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</row>
    <row r="890" spans="1:12" x14ac:dyDescent="0.2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</row>
    <row r="891" spans="1:12" x14ac:dyDescent="0.2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</row>
    <row r="892" spans="1:12" x14ac:dyDescent="0.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</row>
    <row r="893" spans="1:12" x14ac:dyDescent="0.2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</row>
    <row r="894" spans="1:12" x14ac:dyDescent="0.2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</row>
    <row r="895" spans="1:12" x14ac:dyDescent="0.2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</row>
    <row r="896" spans="1:12" x14ac:dyDescent="0.2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</row>
    <row r="897" spans="1:12" x14ac:dyDescent="0.2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</row>
    <row r="898" spans="1:12" x14ac:dyDescent="0.2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</row>
    <row r="899" spans="1:12" x14ac:dyDescent="0.2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</row>
    <row r="900" spans="1:12" x14ac:dyDescent="0.2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</row>
    <row r="901" spans="1:12" x14ac:dyDescent="0.2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</row>
    <row r="902" spans="1:12" x14ac:dyDescent="0.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</row>
    <row r="903" spans="1:12" x14ac:dyDescent="0.2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</row>
    <row r="904" spans="1:12" x14ac:dyDescent="0.2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</row>
    <row r="905" spans="1:12" x14ac:dyDescent="0.2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</row>
    <row r="906" spans="1:12" x14ac:dyDescent="0.2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</row>
    <row r="907" spans="1:12" x14ac:dyDescent="0.2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</row>
    <row r="908" spans="1:12" x14ac:dyDescent="0.2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</row>
    <row r="909" spans="1:12" x14ac:dyDescent="0.2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</row>
    <row r="910" spans="1:12" x14ac:dyDescent="0.2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</row>
    <row r="911" spans="1:12" x14ac:dyDescent="0.2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</row>
    <row r="912" spans="1:12" x14ac:dyDescent="0.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</row>
    <row r="913" spans="1:12" x14ac:dyDescent="0.2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</row>
    <row r="914" spans="1:12" x14ac:dyDescent="0.2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</row>
    <row r="915" spans="1:12" x14ac:dyDescent="0.2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</row>
    <row r="916" spans="1:12" x14ac:dyDescent="0.2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</row>
    <row r="917" spans="1:12" x14ac:dyDescent="0.2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</row>
    <row r="918" spans="1:12" x14ac:dyDescent="0.2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</row>
    <row r="919" spans="1:12" x14ac:dyDescent="0.2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</row>
    <row r="920" spans="1:12" x14ac:dyDescent="0.2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</row>
    <row r="921" spans="1:12" x14ac:dyDescent="0.2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</row>
    <row r="922" spans="1:12" x14ac:dyDescent="0.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</row>
    <row r="923" spans="1:12" x14ac:dyDescent="0.2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</row>
    <row r="924" spans="1:12" x14ac:dyDescent="0.2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</row>
    <row r="925" spans="1:12" x14ac:dyDescent="0.2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</row>
    <row r="926" spans="1:12" x14ac:dyDescent="0.2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</row>
    <row r="927" spans="1:12" x14ac:dyDescent="0.2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</row>
    <row r="928" spans="1:12" x14ac:dyDescent="0.2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</row>
    <row r="929" spans="1:12" x14ac:dyDescent="0.2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</row>
    <row r="930" spans="1:12" x14ac:dyDescent="0.2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</row>
    <row r="931" spans="1:12" x14ac:dyDescent="0.2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</row>
    <row r="932" spans="1:12" x14ac:dyDescent="0.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</row>
    <row r="933" spans="1:12" x14ac:dyDescent="0.2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</row>
    <row r="934" spans="1:12" x14ac:dyDescent="0.2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</row>
    <row r="935" spans="1:12" x14ac:dyDescent="0.2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</row>
    <row r="936" spans="1:12" x14ac:dyDescent="0.2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</row>
    <row r="937" spans="1:12" x14ac:dyDescent="0.2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</row>
    <row r="938" spans="1:12" x14ac:dyDescent="0.2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</row>
    <row r="939" spans="1:12" x14ac:dyDescent="0.2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</row>
    <row r="940" spans="1:12" x14ac:dyDescent="0.2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</row>
    <row r="941" spans="1:12" x14ac:dyDescent="0.2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</row>
    <row r="942" spans="1:12" x14ac:dyDescent="0.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</row>
    <row r="943" spans="1:12" x14ac:dyDescent="0.2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</row>
    <row r="944" spans="1:12" x14ac:dyDescent="0.2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</row>
    <row r="945" spans="1:12" x14ac:dyDescent="0.2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</row>
    <row r="946" spans="1:12" x14ac:dyDescent="0.2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</row>
    <row r="947" spans="1:12" x14ac:dyDescent="0.2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</row>
    <row r="948" spans="1:12" x14ac:dyDescent="0.2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</row>
    <row r="949" spans="1:12" x14ac:dyDescent="0.2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</row>
    <row r="950" spans="1:12" x14ac:dyDescent="0.2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</row>
    <row r="951" spans="1:12" x14ac:dyDescent="0.2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</row>
    <row r="952" spans="1:12" x14ac:dyDescent="0.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</row>
    <row r="953" spans="1:12" x14ac:dyDescent="0.2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</row>
    <row r="954" spans="1:12" x14ac:dyDescent="0.2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</row>
    <row r="955" spans="1:12" x14ac:dyDescent="0.2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</row>
    <row r="956" spans="1:12" x14ac:dyDescent="0.2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</row>
    <row r="957" spans="1:12" x14ac:dyDescent="0.2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</row>
    <row r="958" spans="1:12" x14ac:dyDescent="0.2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</row>
    <row r="959" spans="1:12" x14ac:dyDescent="0.2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</row>
    <row r="960" spans="1:12" x14ac:dyDescent="0.2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</row>
    <row r="961" spans="1:12" x14ac:dyDescent="0.2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</row>
    <row r="962" spans="1:12" x14ac:dyDescent="0.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</row>
    <row r="963" spans="1:12" x14ac:dyDescent="0.2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</row>
    <row r="964" spans="1:12" x14ac:dyDescent="0.2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</row>
    <row r="965" spans="1:12" x14ac:dyDescent="0.2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</row>
    <row r="966" spans="1:12" x14ac:dyDescent="0.2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</row>
    <row r="967" spans="1:12" x14ac:dyDescent="0.2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</row>
    <row r="968" spans="1:12" x14ac:dyDescent="0.2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</row>
    <row r="969" spans="1:12" x14ac:dyDescent="0.2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</row>
    <row r="970" spans="1:12" x14ac:dyDescent="0.2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</row>
    <row r="971" spans="1:12" x14ac:dyDescent="0.2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</row>
    <row r="972" spans="1:12" x14ac:dyDescent="0.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</row>
    <row r="973" spans="1:12" x14ac:dyDescent="0.2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</row>
    <row r="974" spans="1:12" x14ac:dyDescent="0.2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</row>
    <row r="975" spans="1:12" x14ac:dyDescent="0.2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</row>
    <row r="976" spans="1:12" x14ac:dyDescent="0.2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</row>
    <row r="977" spans="1:12" x14ac:dyDescent="0.2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</row>
    <row r="978" spans="1:12" x14ac:dyDescent="0.2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</row>
    <row r="979" spans="1:12" x14ac:dyDescent="0.2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</row>
    <row r="980" spans="1:12" x14ac:dyDescent="0.2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</row>
    <row r="981" spans="1:12" x14ac:dyDescent="0.2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</row>
    <row r="982" spans="1:12" x14ac:dyDescent="0.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</row>
    <row r="983" spans="1:12" x14ac:dyDescent="0.2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</row>
    <row r="984" spans="1:12" x14ac:dyDescent="0.2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</row>
    <row r="985" spans="1:12" x14ac:dyDescent="0.2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</row>
    <row r="986" spans="1:12" x14ac:dyDescent="0.2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</row>
    <row r="987" spans="1:12" x14ac:dyDescent="0.2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</row>
    <row r="988" spans="1:12" x14ac:dyDescent="0.2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</row>
    <row r="989" spans="1:12" x14ac:dyDescent="0.2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</row>
    <row r="990" spans="1:12" x14ac:dyDescent="0.2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</row>
    <row r="991" spans="1:12" x14ac:dyDescent="0.2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</row>
    <row r="992" spans="1:12" x14ac:dyDescent="0.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</row>
    <row r="993" spans="1:12" x14ac:dyDescent="0.2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</row>
    <row r="994" spans="1:12" x14ac:dyDescent="0.2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</row>
    <row r="995" spans="1:12" x14ac:dyDescent="0.2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</row>
    <row r="996" spans="1:12" x14ac:dyDescent="0.2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</row>
    <row r="997" spans="1:12" x14ac:dyDescent="0.2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</row>
    <row r="998" spans="1:12" x14ac:dyDescent="0.2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</row>
    <row r="999" spans="1:12" x14ac:dyDescent="0.2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</row>
    <row r="1000" spans="1:12" x14ac:dyDescent="0.2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</row>
    <row r="1001" spans="1:12" x14ac:dyDescent="0.2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</row>
    <row r="1002" spans="1:12" x14ac:dyDescent="0.2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</row>
    <row r="1003" spans="1:12" x14ac:dyDescent="0.2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</row>
    <row r="1004" spans="1:12" x14ac:dyDescent="0.2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</row>
    <row r="1005" spans="1:12" x14ac:dyDescent="0.2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</row>
    <row r="1006" spans="1:12" x14ac:dyDescent="0.2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</row>
    <row r="1007" spans="1:12" x14ac:dyDescent="0.2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</row>
    <row r="1008" spans="1:12" x14ac:dyDescent="0.2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</row>
    <row r="1009" spans="1:12" x14ac:dyDescent="0.2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</row>
    <row r="1010" spans="1:12" x14ac:dyDescent="0.2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</row>
    <row r="1011" spans="1:12" x14ac:dyDescent="0.2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</row>
    <row r="1012" spans="1:12" x14ac:dyDescent="0.2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</row>
    <row r="1013" spans="1:12" x14ac:dyDescent="0.2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</row>
    <row r="1014" spans="1:12" x14ac:dyDescent="0.2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</row>
    <row r="1015" spans="1:12" x14ac:dyDescent="0.2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</row>
    <row r="1016" spans="1:12" x14ac:dyDescent="0.2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</row>
    <row r="1017" spans="1:12" x14ac:dyDescent="0.2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</row>
    <row r="1018" spans="1:12" x14ac:dyDescent="0.2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</row>
    <row r="1019" spans="1:12" x14ac:dyDescent="0.2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</row>
    <row r="1020" spans="1:12" x14ac:dyDescent="0.2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</row>
    <row r="1021" spans="1:12" x14ac:dyDescent="0.2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</row>
    <row r="1022" spans="1:12" x14ac:dyDescent="0.2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</row>
    <row r="1023" spans="1:12" x14ac:dyDescent="0.2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</row>
    <row r="1024" spans="1:12" x14ac:dyDescent="0.2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</row>
    <row r="1025" spans="1:12" x14ac:dyDescent="0.2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</row>
    <row r="1026" spans="1:12" x14ac:dyDescent="0.2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</row>
    <row r="1027" spans="1:12" x14ac:dyDescent="0.2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</row>
    <row r="1028" spans="1:12" x14ac:dyDescent="0.2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</row>
    <row r="1029" spans="1:12" x14ac:dyDescent="0.2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</row>
    <row r="1030" spans="1:12" x14ac:dyDescent="0.2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</row>
    <row r="1031" spans="1:12" x14ac:dyDescent="0.2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</row>
    <row r="1032" spans="1:12" x14ac:dyDescent="0.2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</row>
    <row r="1033" spans="1:12" x14ac:dyDescent="0.2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</row>
    <row r="1034" spans="1:12" x14ac:dyDescent="0.2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</row>
    <row r="1035" spans="1:12" x14ac:dyDescent="0.2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</row>
    <row r="1036" spans="1:12" x14ac:dyDescent="0.2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</row>
    <row r="1037" spans="1:12" x14ac:dyDescent="0.2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</row>
    <row r="1038" spans="1:12" x14ac:dyDescent="0.2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</row>
    <row r="1039" spans="1:12" x14ac:dyDescent="0.2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</row>
    <row r="1040" spans="1:12" x14ac:dyDescent="0.2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</row>
    <row r="1041" spans="1:12" x14ac:dyDescent="0.2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</row>
    <row r="1042" spans="1:12" x14ac:dyDescent="0.2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</row>
    <row r="1043" spans="1:12" x14ac:dyDescent="0.2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</row>
    <row r="1044" spans="1:12" x14ac:dyDescent="0.2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</row>
    <row r="1045" spans="1:12" x14ac:dyDescent="0.2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</row>
    <row r="1046" spans="1:12" x14ac:dyDescent="0.2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</row>
    <row r="1047" spans="1:12" x14ac:dyDescent="0.2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</row>
    <row r="1048" spans="1:12" x14ac:dyDescent="0.2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</row>
    <row r="1049" spans="1:12" x14ac:dyDescent="0.2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</row>
    <row r="1050" spans="1:12" x14ac:dyDescent="0.2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</row>
    <row r="1051" spans="1:12" x14ac:dyDescent="0.2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</row>
    <row r="1052" spans="1:12" x14ac:dyDescent="0.2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</row>
    <row r="1053" spans="1:12" x14ac:dyDescent="0.2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</row>
    <row r="1054" spans="1:12" x14ac:dyDescent="0.2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</row>
    <row r="1055" spans="1:12" x14ac:dyDescent="0.2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</row>
    <row r="1056" spans="1:12" x14ac:dyDescent="0.2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</row>
    <row r="1057" spans="1:12" x14ac:dyDescent="0.2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</row>
    <row r="1058" spans="1:12" x14ac:dyDescent="0.2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</row>
    <row r="1059" spans="1:12" x14ac:dyDescent="0.2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</row>
    <row r="1060" spans="1:12" x14ac:dyDescent="0.2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</row>
    <row r="1061" spans="1:12" x14ac:dyDescent="0.2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</row>
    <row r="1062" spans="1:12" x14ac:dyDescent="0.2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</row>
    <row r="1063" spans="1:12" x14ac:dyDescent="0.2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</row>
    <row r="1064" spans="1:12" x14ac:dyDescent="0.2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</row>
    <row r="1065" spans="1:12" x14ac:dyDescent="0.2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</row>
    <row r="1066" spans="1:12" x14ac:dyDescent="0.2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</row>
    <row r="1067" spans="1:12" x14ac:dyDescent="0.2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</row>
    <row r="1068" spans="1:12" x14ac:dyDescent="0.2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</row>
    <row r="1069" spans="1:12" x14ac:dyDescent="0.2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</row>
    <row r="1070" spans="1:12" x14ac:dyDescent="0.2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</row>
    <row r="1071" spans="1:12" x14ac:dyDescent="0.2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</row>
    <row r="1072" spans="1:12" x14ac:dyDescent="0.2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</row>
    <row r="1073" spans="1:12" x14ac:dyDescent="0.2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</row>
    <row r="1074" spans="1:12" x14ac:dyDescent="0.2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</row>
    <row r="1075" spans="1:12" x14ac:dyDescent="0.2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</row>
    <row r="1076" spans="1:12" x14ac:dyDescent="0.2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</row>
    <row r="1077" spans="1:12" x14ac:dyDescent="0.2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</row>
    <row r="1078" spans="1:12" x14ac:dyDescent="0.2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</row>
    <row r="1079" spans="1:12" x14ac:dyDescent="0.2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</row>
    <row r="1080" spans="1:12" x14ac:dyDescent="0.2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</row>
    <row r="1081" spans="1:12" x14ac:dyDescent="0.2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</row>
    <row r="1082" spans="1:12" x14ac:dyDescent="0.2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</row>
    <row r="1083" spans="1:12" x14ac:dyDescent="0.2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</row>
    <row r="1084" spans="1:12" x14ac:dyDescent="0.2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</row>
    <row r="1085" spans="1:12" x14ac:dyDescent="0.2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</row>
    <row r="1086" spans="1:12" x14ac:dyDescent="0.2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</row>
    <row r="1087" spans="1:12" x14ac:dyDescent="0.2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</row>
    <row r="1088" spans="1:12" x14ac:dyDescent="0.2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</row>
    <row r="1089" spans="1:12" x14ac:dyDescent="0.2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</row>
    <row r="1090" spans="1:12" x14ac:dyDescent="0.2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</row>
    <row r="1091" spans="1:12" x14ac:dyDescent="0.2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</row>
    <row r="1092" spans="1:12" x14ac:dyDescent="0.2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</row>
    <row r="1093" spans="1:12" x14ac:dyDescent="0.2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</row>
    <row r="1094" spans="1:12" x14ac:dyDescent="0.2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</row>
    <row r="1095" spans="1:12" x14ac:dyDescent="0.2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</row>
    <row r="1096" spans="1:12" x14ac:dyDescent="0.2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</row>
    <row r="1097" spans="1:12" x14ac:dyDescent="0.2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</row>
    <row r="1098" spans="1:12" x14ac:dyDescent="0.2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</row>
    <row r="1099" spans="1:12" x14ac:dyDescent="0.2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</row>
    <row r="1100" spans="1:12" x14ac:dyDescent="0.2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</row>
    <row r="1101" spans="1:12" x14ac:dyDescent="0.2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</row>
    <row r="1102" spans="1:12" x14ac:dyDescent="0.2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</row>
    <row r="1103" spans="1:12" x14ac:dyDescent="0.2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</row>
    <row r="1104" spans="1:12" x14ac:dyDescent="0.2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</row>
    <row r="1105" spans="1:12" x14ac:dyDescent="0.2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</row>
    <row r="1106" spans="1:12" x14ac:dyDescent="0.2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</row>
    <row r="1107" spans="1:12" x14ac:dyDescent="0.2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</row>
    <row r="1108" spans="1:12" x14ac:dyDescent="0.2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</row>
    <row r="1109" spans="1:12" x14ac:dyDescent="0.2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</row>
    <row r="1110" spans="1:12" x14ac:dyDescent="0.2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</row>
    <row r="1111" spans="1:12" x14ac:dyDescent="0.2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</row>
    <row r="1112" spans="1:12" x14ac:dyDescent="0.2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</row>
    <row r="1113" spans="1:12" x14ac:dyDescent="0.2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</row>
    <row r="1114" spans="1:12" x14ac:dyDescent="0.2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</row>
    <row r="1115" spans="1:12" x14ac:dyDescent="0.2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</row>
    <row r="1116" spans="1:12" x14ac:dyDescent="0.2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</row>
    <row r="1117" spans="1:12" x14ac:dyDescent="0.2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</row>
    <row r="1118" spans="1:12" x14ac:dyDescent="0.2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</row>
    <row r="1119" spans="1:12" x14ac:dyDescent="0.2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</row>
    <row r="1120" spans="1:12" x14ac:dyDescent="0.2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</row>
    <row r="1121" spans="1:12" x14ac:dyDescent="0.2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</row>
    <row r="1122" spans="1:12" x14ac:dyDescent="0.2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</row>
    <row r="1123" spans="1:12" x14ac:dyDescent="0.2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</row>
    <row r="1124" spans="1:12" x14ac:dyDescent="0.2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</row>
    <row r="1125" spans="1:12" x14ac:dyDescent="0.2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</row>
    <row r="1126" spans="1:12" x14ac:dyDescent="0.2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</row>
    <row r="1127" spans="1:12" x14ac:dyDescent="0.2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</row>
    <row r="1128" spans="1:12" x14ac:dyDescent="0.2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</row>
    <row r="1129" spans="1:12" x14ac:dyDescent="0.2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</row>
    <row r="1130" spans="1:12" x14ac:dyDescent="0.2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</row>
    <row r="1131" spans="1:12" x14ac:dyDescent="0.2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</row>
    <row r="1132" spans="1:12" x14ac:dyDescent="0.2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</row>
    <row r="1133" spans="1:12" x14ac:dyDescent="0.2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</row>
    <row r="1134" spans="1:12" x14ac:dyDescent="0.2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</row>
    <row r="1135" spans="1:12" x14ac:dyDescent="0.2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</row>
    <row r="1136" spans="1:12" x14ac:dyDescent="0.2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</row>
    <row r="1137" spans="1:12" x14ac:dyDescent="0.2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</row>
    <row r="1138" spans="1:12" x14ac:dyDescent="0.2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</row>
    <row r="1139" spans="1:12" x14ac:dyDescent="0.2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</row>
    <row r="1140" spans="1:12" x14ac:dyDescent="0.2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</row>
    <row r="1141" spans="1:12" x14ac:dyDescent="0.2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</row>
    <row r="1142" spans="1:12" x14ac:dyDescent="0.2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</row>
    <row r="1143" spans="1:12" x14ac:dyDescent="0.2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</row>
    <row r="1144" spans="1:12" x14ac:dyDescent="0.2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</row>
    <row r="1145" spans="1:12" x14ac:dyDescent="0.2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</row>
    <row r="1146" spans="1:12" x14ac:dyDescent="0.2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</row>
    <row r="1147" spans="1:12" x14ac:dyDescent="0.2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</row>
    <row r="1148" spans="1:12" x14ac:dyDescent="0.2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</row>
    <row r="1149" spans="1:12" x14ac:dyDescent="0.2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</row>
    <row r="1150" spans="1:12" x14ac:dyDescent="0.2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</row>
    <row r="1151" spans="1:12" x14ac:dyDescent="0.2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</row>
    <row r="1152" spans="1:12" x14ac:dyDescent="0.2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</row>
    <row r="1153" spans="1:12" x14ac:dyDescent="0.2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</row>
    <row r="1154" spans="1:12" x14ac:dyDescent="0.2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</row>
    <row r="1155" spans="1:12" x14ac:dyDescent="0.2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</row>
    <row r="1156" spans="1:12" x14ac:dyDescent="0.2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</row>
    <row r="1157" spans="1:12" x14ac:dyDescent="0.2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</row>
    <row r="1158" spans="1:12" x14ac:dyDescent="0.2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</row>
    <row r="1159" spans="1:12" x14ac:dyDescent="0.2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</row>
    <row r="1160" spans="1:12" x14ac:dyDescent="0.2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</row>
    <row r="1161" spans="1:12" x14ac:dyDescent="0.2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</row>
    <row r="1162" spans="1:12" x14ac:dyDescent="0.2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</row>
    <row r="1163" spans="1:12" x14ac:dyDescent="0.2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</row>
    <row r="1164" spans="1:12" x14ac:dyDescent="0.2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</row>
    <row r="1165" spans="1:12" x14ac:dyDescent="0.2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</row>
    <row r="1166" spans="1:12" x14ac:dyDescent="0.2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</row>
    <row r="1167" spans="1:12" x14ac:dyDescent="0.2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</row>
    <row r="1168" spans="1:12" x14ac:dyDescent="0.2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</row>
    <row r="1169" spans="1:12" x14ac:dyDescent="0.2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</row>
    <row r="1170" spans="1:12" x14ac:dyDescent="0.2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</row>
    <row r="1171" spans="1:12" x14ac:dyDescent="0.2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</row>
    <row r="1172" spans="1:12" x14ac:dyDescent="0.2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</row>
    <row r="1173" spans="1:12" x14ac:dyDescent="0.2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</row>
    <row r="1174" spans="1:12" x14ac:dyDescent="0.2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</row>
    <row r="1175" spans="1:12" x14ac:dyDescent="0.2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</row>
    <row r="1176" spans="1:12" x14ac:dyDescent="0.2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</row>
    <row r="1177" spans="1:12" x14ac:dyDescent="0.2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</row>
    <row r="1178" spans="1:12" x14ac:dyDescent="0.2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</row>
    <row r="1179" spans="1:12" x14ac:dyDescent="0.2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</row>
    <row r="1180" spans="1:12" x14ac:dyDescent="0.2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</row>
    <row r="1181" spans="1:12" x14ac:dyDescent="0.2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</row>
    <row r="1182" spans="1:12" x14ac:dyDescent="0.2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</row>
    <row r="1183" spans="1:12" x14ac:dyDescent="0.2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</row>
    <row r="1184" spans="1:12" x14ac:dyDescent="0.2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</row>
    <row r="1185" spans="1:12" x14ac:dyDescent="0.2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</row>
    <row r="1186" spans="1:12" x14ac:dyDescent="0.2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</row>
    <row r="1187" spans="1:12" x14ac:dyDescent="0.2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</row>
    <row r="1188" spans="1:12" x14ac:dyDescent="0.2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</row>
    <row r="1189" spans="1:12" x14ac:dyDescent="0.2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</row>
    <row r="1190" spans="1:12" x14ac:dyDescent="0.2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</row>
    <row r="1191" spans="1:12" x14ac:dyDescent="0.2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</row>
    <row r="1192" spans="1:12" x14ac:dyDescent="0.2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</row>
    <row r="1193" spans="1:12" x14ac:dyDescent="0.2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</row>
    <row r="1194" spans="1:12" x14ac:dyDescent="0.2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</row>
    <row r="1195" spans="1:12" x14ac:dyDescent="0.2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</row>
    <row r="1196" spans="1:12" x14ac:dyDescent="0.2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</row>
    <row r="1197" spans="1:12" x14ac:dyDescent="0.2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</row>
    <row r="1198" spans="1:12" x14ac:dyDescent="0.2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</row>
    <row r="1199" spans="1:12" x14ac:dyDescent="0.2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</row>
    <row r="1200" spans="1:12" x14ac:dyDescent="0.2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</row>
    <row r="1201" spans="1:12" x14ac:dyDescent="0.2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</row>
    <row r="1202" spans="1:12" x14ac:dyDescent="0.2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</row>
    <row r="1203" spans="1:12" x14ac:dyDescent="0.2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</row>
    <row r="1204" spans="1:12" x14ac:dyDescent="0.2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</row>
    <row r="1205" spans="1:12" x14ac:dyDescent="0.2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</row>
    <row r="1206" spans="1:12" x14ac:dyDescent="0.2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</row>
    <row r="1207" spans="1:12" x14ac:dyDescent="0.2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</row>
    <row r="1208" spans="1:12" x14ac:dyDescent="0.2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</row>
    <row r="1209" spans="1:12" x14ac:dyDescent="0.2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</row>
    <row r="1210" spans="1:12" x14ac:dyDescent="0.2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</row>
    <row r="1211" spans="1:12" x14ac:dyDescent="0.2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</row>
    <row r="1212" spans="1:12" x14ac:dyDescent="0.2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</row>
    <row r="1213" spans="1:12" x14ac:dyDescent="0.2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</row>
    <row r="1214" spans="1:12" x14ac:dyDescent="0.2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</row>
    <row r="1215" spans="1:12" x14ac:dyDescent="0.2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</row>
    <row r="1216" spans="1:12" x14ac:dyDescent="0.2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</row>
    <row r="1217" spans="1:12" x14ac:dyDescent="0.2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</row>
    <row r="1218" spans="1:12" x14ac:dyDescent="0.2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</row>
    <row r="1219" spans="1:12" x14ac:dyDescent="0.2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</row>
    <row r="1220" spans="1:12" x14ac:dyDescent="0.2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</row>
    <row r="1221" spans="1:12" x14ac:dyDescent="0.2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</row>
    <row r="1222" spans="1:12" x14ac:dyDescent="0.2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</row>
    <row r="1223" spans="1:12" x14ac:dyDescent="0.2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</row>
    <row r="1224" spans="1:12" x14ac:dyDescent="0.2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</row>
    <row r="1225" spans="1:12" x14ac:dyDescent="0.2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</row>
    <row r="1226" spans="1:12" x14ac:dyDescent="0.2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</row>
    <row r="1227" spans="1:12" x14ac:dyDescent="0.2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</row>
    <row r="1228" spans="1:12" x14ac:dyDescent="0.2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</row>
    <row r="1229" spans="1:12" x14ac:dyDescent="0.2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</row>
    <row r="1230" spans="1:12" x14ac:dyDescent="0.2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</row>
    <row r="1231" spans="1:12" x14ac:dyDescent="0.2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</row>
    <row r="1232" spans="1:12" x14ac:dyDescent="0.2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</row>
    <row r="1233" spans="1:12" x14ac:dyDescent="0.2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</row>
    <row r="1234" spans="1:12" x14ac:dyDescent="0.2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</row>
    <row r="1235" spans="1:12" x14ac:dyDescent="0.2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</row>
    <row r="1236" spans="1:12" x14ac:dyDescent="0.2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</row>
    <row r="1237" spans="1:12" x14ac:dyDescent="0.2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</row>
    <row r="1238" spans="1:12" x14ac:dyDescent="0.2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</row>
    <row r="1239" spans="1:12" x14ac:dyDescent="0.2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</row>
    <row r="1240" spans="1:12" x14ac:dyDescent="0.2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</row>
    <row r="1241" spans="1:12" x14ac:dyDescent="0.2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</row>
    <row r="1242" spans="1:12" x14ac:dyDescent="0.2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</row>
    <row r="1243" spans="1:12" x14ac:dyDescent="0.2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</row>
    <row r="1244" spans="1:12" x14ac:dyDescent="0.2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</row>
    <row r="1245" spans="1:12" x14ac:dyDescent="0.2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</row>
    <row r="1246" spans="1:12" x14ac:dyDescent="0.2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</row>
    <row r="1247" spans="1:12" x14ac:dyDescent="0.2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</row>
    <row r="1248" spans="1:12" x14ac:dyDescent="0.2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</row>
    <row r="1249" spans="1:12" x14ac:dyDescent="0.2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</row>
    <row r="1250" spans="1:12" x14ac:dyDescent="0.2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</row>
    <row r="1251" spans="1:12" x14ac:dyDescent="0.2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</row>
    <row r="1252" spans="1:12" x14ac:dyDescent="0.2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</row>
    <row r="1253" spans="1:12" x14ac:dyDescent="0.2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</row>
    <row r="1254" spans="1:12" x14ac:dyDescent="0.2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</row>
    <row r="1255" spans="1:12" x14ac:dyDescent="0.2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</row>
    <row r="1256" spans="1:12" x14ac:dyDescent="0.2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</row>
    <row r="1257" spans="1:12" x14ac:dyDescent="0.2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</row>
    <row r="1258" spans="1:12" x14ac:dyDescent="0.2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</row>
    <row r="1259" spans="1:12" x14ac:dyDescent="0.2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</row>
    <row r="1260" spans="1:12" x14ac:dyDescent="0.2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</row>
    <row r="1261" spans="1:12" x14ac:dyDescent="0.2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</row>
    <row r="1262" spans="1:12" x14ac:dyDescent="0.2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</row>
    <row r="1263" spans="1:12" x14ac:dyDescent="0.2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</row>
    <row r="1264" spans="1:12" x14ac:dyDescent="0.2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</row>
    <row r="1265" spans="1:12" x14ac:dyDescent="0.2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</row>
    <row r="1266" spans="1:12" x14ac:dyDescent="0.2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</row>
    <row r="1267" spans="1:12" x14ac:dyDescent="0.2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</row>
    <row r="1268" spans="1:12" x14ac:dyDescent="0.2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</row>
    <row r="1269" spans="1:12" x14ac:dyDescent="0.2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</row>
    <row r="1270" spans="1:12" x14ac:dyDescent="0.2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</row>
    <row r="1271" spans="1:12" x14ac:dyDescent="0.2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</row>
    <row r="1272" spans="1:12" x14ac:dyDescent="0.2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</row>
    <row r="1273" spans="1:12" x14ac:dyDescent="0.2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</row>
    <row r="1274" spans="1:12" x14ac:dyDescent="0.2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</row>
    <row r="1275" spans="1:12" x14ac:dyDescent="0.2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</row>
    <row r="1276" spans="1:12" x14ac:dyDescent="0.2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</row>
    <row r="1277" spans="1:12" x14ac:dyDescent="0.2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</row>
    <row r="1278" spans="1:12" x14ac:dyDescent="0.2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</row>
    <row r="1279" spans="1:12" x14ac:dyDescent="0.2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</row>
    <row r="1280" spans="1:12" x14ac:dyDescent="0.2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</row>
    <row r="1281" spans="1:12" x14ac:dyDescent="0.2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</row>
    <row r="1282" spans="1:12" x14ac:dyDescent="0.2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</row>
    <row r="1283" spans="1:12" x14ac:dyDescent="0.2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</row>
    <row r="1284" spans="1:12" x14ac:dyDescent="0.2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</row>
    <row r="1285" spans="1:12" x14ac:dyDescent="0.2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</row>
    <row r="1286" spans="1:12" x14ac:dyDescent="0.2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</row>
    <row r="1287" spans="1:12" x14ac:dyDescent="0.2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</row>
    <row r="1288" spans="1:12" x14ac:dyDescent="0.2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</row>
    <row r="1289" spans="1:12" x14ac:dyDescent="0.2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</row>
    <row r="1290" spans="1:12" x14ac:dyDescent="0.2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</row>
    <row r="1291" spans="1:12" x14ac:dyDescent="0.2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</row>
    <row r="1292" spans="1:12" x14ac:dyDescent="0.2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</row>
    <row r="1293" spans="1:12" x14ac:dyDescent="0.2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</row>
    <row r="1294" spans="1:12" x14ac:dyDescent="0.2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</row>
    <row r="1295" spans="1:12" x14ac:dyDescent="0.2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</row>
    <row r="1296" spans="1:12" x14ac:dyDescent="0.2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</row>
    <row r="1297" spans="1:12" x14ac:dyDescent="0.2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</row>
    <row r="1298" spans="1:12" x14ac:dyDescent="0.2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</row>
    <row r="1299" spans="1:12" x14ac:dyDescent="0.2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</row>
    <row r="1300" spans="1:12" x14ac:dyDescent="0.2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</row>
    <row r="1301" spans="1:12" x14ac:dyDescent="0.2">
      <c r="A1301" s="83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</row>
    <row r="1302" spans="1:12" x14ac:dyDescent="0.2">
      <c r="A1302" s="83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</row>
    <row r="1303" spans="1:12" x14ac:dyDescent="0.2">
      <c r="A1303" s="83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</row>
    <row r="1304" spans="1:12" x14ac:dyDescent="0.2">
      <c r="A1304" s="83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</row>
    <row r="1305" spans="1:12" x14ac:dyDescent="0.2">
      <c r="A1305" s="83"/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</row>
    <row r="1306" spans="1:12" x14ac:dyDescent="0.2">
      <c r="A1306" s="83"/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</row>
    <row r="1307" spans="1:12" x14ac:dyDescent="0.2">
      <c r="A1307" s="83"/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</row>
    <row r="1308" spans="1:12" x14ac:dyDescent="0.2">
      <c r="A1308" s="83"/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</row>
    <row r="1309" spans="1:12" x14ac:dyDescent="0.2">
      <c r="A1309" s="83"/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</row>
    <row r="1310" spans="1:12" x14ac:dyDescent="0.2">
      <c r="A1310" s="83"/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</row>
    <row r="1311" spans="1:12" x14ac:dyDescent="0.2">
      <c r="A1311" s="83"/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</row>
    <row r="1312" spans="1:12" x14ac:dyDescent="0.2">
      <c r="A1312" s="83"/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</row>
    <row r="1313" spans="1:12" x14ac:dyDescent="0.2">
      <c r="A1313" s="83"/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</row>
    <row r="1314" spans="1:12" x14ac:dyDescent="0.2">
      <c r="A1314" s="83"/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</row>
    <row r="1315" spans="1:12" x14ac:dyDescent="0.2">
      <c r="A1315" s="83"/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</row>
    <row r="1316" spans="1:12" x14ac:dyDescent="0.2">
      <c r="A1316" s="83"/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</row>
    <row r="1317" spans="1:12" x14ac:dyDescent="0.2">
      <c r="A1317" s="83"/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</row>
    <row r="1318" spans="1:12" x14ac:dyDescent="0.2">
      <c r="A1318" s="83"/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</row>
    <row r="1319" spans="1:12" x14ac:dyDescent="0.2">
      <c r="A1319" s="83"/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</row>
    <row r="1320" spans="1:12" x14ac:dyDescent="0.2">
      <c r="A1320" s="83"/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</row>
    <row r="1321" spans="1:12" x14ac:dyDescent="0.2">
      <c r="A1321" s="83"/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</row>
    <row r="1322" spans="1:12" x14ac:dyDescent="0.2">
      <c r="A1322" s="83"/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</row>
    <row r="1323" spans="1:12" x14ac:dyDescent="0.2">
      <c r="A1323" s="83"/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</row>
    <row r="1324" spans="1:12" x14ac:dyDescent="0.2">
      <c r="A1324" s="83"/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</row>
    <row r="1325" spans="1:12" x14ac:dyDescent="0.2">
      <c r="A1325" s="83"/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</row>
    <row r="1326" spans="1:12" x14ac:dyDescent="0.2">
      <c r="A1326" s="83"/>
      <c r="B1326" s="83"/>
      <c r="C1326" s="83"/>
      <c r="D1326" s="83"/>
      <c r="E1326" s="83"/>
      <c r="F1326" s="83"/>
      <c r="G1326" s="83"/>
      <c r="H1326" s="83"/>
      <c r="I1326" s="83"/>
      <c r="J1326" s="83"/>
      <c r="K1326" s="83"/>
      <c r="L1326" s="83"/>
    </row>
    <row r="1327" spans="1:12" x14ac:dyDescent="0.2">
      <c r="A1327" s="83"/>
      <c r="B1327" s="83"/>
      <c r="C1327" s="83"/>
      <c r="D1327" s="83"/>
      <c r="E1327" s="83"/>
      <c r="F1327" s="83"/>
      <c r="G1327" s="83"/>
      <c r="H1327" s="83"/>
      <c r="I1327" s="83"/>
      <c r="J1327" s="83"/>
      <c r="K1327" s="83"/>
      <c r="L1327" s="83"/>
    </row>
    <row r="1328" spans="1:12" x14ac:dyDescent="0.2">
      <c r="A1328" s="83"/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</row>
  </sheetData>
  <mergeCells count="17">
    <mergeCell ref="Q11:Q12"/>
    <mergeCell ref="C94:D94"/>
    <mergeCell ref="E94:H94"/>
    <mergeCell ref="I94:K94"/>
    <mergeCell ref="A1:Q1"/>
    <mergeCell ref="A2:Q2"/>
    <mergeCell ref="C4:M6"/>
    <mergeCell ref="A11:A12"/>
    <mergeCell ref="B11:B12"/>
    <mergeCell ref="C11:C12"/>
    <mergeCell ref="D11:D12"/>
    <mergeCell ref="E11:E12"/>
    <mergeCell ref="F11:F12"/>
    <mergeCell ref="G11:G12"/>
    <mergeCell ref="H11:N11"/>
    <mergeCell ref="O11:O12"/>
    <mergeCell ref="P11:P12"/>
  </mergeCells>
  <phoneticPr fontId="2" type="noConversion"/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indexed="10"/>
  </sheetPr>
  <dimension ref="A1:S1283"/>
  <sheetViews>
    <sheetView view="pageBreakPreview" topLeftCell="A383" zoomScale="87" zoomScaleNormal="100" zoomScaleSheetLayoutView="87" workbookViewId="0">
      <selection activeCell="D20" sqref="D20"/>
    </sheetView>
  </sheetViews>
  <sheetFormatPr defaultRowHeight="12.75" x14ac:dyDescent="0.2"/>
  <cols>
    <col min="1" max="1" width="3.85546875" style="163" customWidth="1"/>
    <col min="2" max="2" width="24.85546875" style="163" customWidth="1"/>
    <col min="3" max="3" width="12.28515625" style="163" customWidth="1"/>
    <col min="4" max="4" width="7.140625" style="163" customWidth="1"/>
    <col min="5" max="5" width="26.7109375" style="163" customWidth="1"/>
    <col min="6" max="6" width="4.7109375" style="163" customWidth="1"/>
    <col min="7" max="7" width="7.7109375" style="163" hidden="1" customWidth="1"/>
    <col min="8" max="8" width="7.7109375" style="163" customWidth="1"/>
    <col min="9" max="9" width="7" style="163" customWidth="1"/>
    <col min="10" max="10" width="6.7109375" style="163" customWidth="1"/>
    <col min="11" max="11" width="3.28515625" style="163" customWidth="1"/>
    <col min="12" max="13" width="7.7109375" style="163" customWidth="1"/>
    <col min="14" max="14" width="6.5703125" style="163" customWidth="1"/>
    <col min="15" max="15" width="7.140625" style="163" customWidth="1"/>
    <col min="16" max="16" width="5.42578125" style="163" customWidth="1"/>
    <col min="17" max="16384" width="9.140625" style="3"/>
  </cols>
  <sheetData>
    <row r="1" spans="1:19" s="21" customFormat="1" ht="12.95" customHeight="1" x14ac:dyDescent="0.15">
      <c r="A1" s="355" t="s">
        <v>149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9" s="21" customFormat="1" ht="12.95" customHeight="1" x14ac:dyDescent="0.15">
      <c r="A2" s="356" t="s">
        <v>39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9" s="40" customFormat="1" ht="12.95" customHeight="1" x14ac:dyDescent="0.15">
      <c r="A3" s="439" t="s">
        <v>1310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40"/>
      <c r="S3" s="440"/>
    </row>
    <row r="4" spans="1:19" s="40" customFormat="1" ht="12.95" customHeight="1" x14ac:dyDescent="0.15">
      <c r="A4" s="439" t="s">
        <v>1311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40"/>
      <c r="S4" s="440"/>
    </row>
    <row r="5" spans="1:19" s="40" customFormat="1" ht="25.5" customHeight="1" x14ac:dyDescent="0.15">
      <c r="A5" s="349"/>
      <c r="B5" s="350"/>
      <c r="C5" s="357" t="s">
        <v>1312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438" t="s">
        <v>1316</v>
      </c>
      <c r="O5" s="438"/>
    </row>
    <row r="6" spans="1:19" customFormat="1" ht="15" customHeight="1" x14ac:dyDescent="0.2">
      <c r="A6" s="466" t="s">
        <v>11</v>
      </c>
      <c r="B6" s="464" t="s">
        <v>221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48" t="s">
        <v>1313</v>
      </c>
      <c r="O6" s="323"/>
      <c r="P6" s="94"/>
    </row>
    <row r="7" spans="1:19" customFormat="1" ht="15" customHeight="1" x14ac:dyDescent="0.2">
      <c r="A7" s="466" t="s">
        <v>12</v>
      </c>
      <c r="B7" s="464" t="s">
        <v>220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329" t="s">
        <v>1486</v>
      </c>
      <c r="O7" s="329"/>
      <c r="P7" s="266"/>
    </row>
    <row r="8" spans="1:19" customFormat="1" ht="15" customHeight="1" x14ac:dyDescent="0.2">
      <c r="A8" s="340" t="s">
        <v>13</v>
      </c>
      <c r="B8" s="464" t="s">
        <v>219</v>
      </c>
      <c r="C8" s="45"/>
      <c r="D8" s="45"/>
      <c r="E8" s="150"/>
      <c r="F8" s="45"/>
      <c r="G8" s="45"/>
      <c r="H8" s="45"/>
      <c r="I8" s="45"/>
      <c r="J8" s="80"/>
      <c r="K8" s="80"/>
      <c r="L8" s="80"/>
      <c r="M8" s="163"/>
      <c r="N8" s="329" t="s">
        <v>15</v>
      </c>
      <c r="O8" s="80"/>
      <c r="P8" s="94"/>
    </row>
    <row r="9" spans="1:19" customFormat="1" ht="16.5" x14ac:dyDescent="0.2">
      <c r="A9" s="149"/>
      <c r="B9" s="292"/>
      <c r="C9" s="45"/>
      <c r="D9" s="45"/>
      <c r="E9" s="150"/>
      <c r="F9" s="45"/>
      <c r="G9" s="45"/>
      <c r="H9" s="45"/>
      <c r="I9" s="45"/>
      <c r="J9" s="80"/>
      <c r="K9" s="80"/>
      <c r="L9" s="80"/>
      <c r="M9" s="329"/>
      <c r="N9" s="80"/>
      <c r="O9" s="80"/>
      <c r="P9" s="94"/>
    </row>
    <row r="10" spans="1:19" customFormat="1" ht="12.75" customHeight="1" x14ac:dyDescent="0.2">
      <c r="A10" s="164" t="s">
        <v>1314</v>
      </c>
      <c r="B10" s="45"/>
      <c r="C10" s="45"/>
      <c r="D10" s="45"/>
      <c r="E10" s="391" t="s">
        <v>55</v>
      </c>
      <c r="F10" s="391"/>
      <c r="G10" s="391"/>
      <c r="H10" s="391"/>
      <c r="I10" s="391"/>
      <c r="J10" s="391"/>
      <c r="K10" s="391"/>
      <c r="L10" s="80"/>
      <c r="M10" s="80"/>
      <c r="N10" s="55" t="s">
        <v>16</v>
      </c>
      <c r="O10" s="80"/>
      <c r="P10" s="94"/>
    </row>
    <row r="11" spans="1:19" ht="22.5" customHeight="1" x14ac:dyDescent="0.2">
      <c r="A11" s="164" t="s">
        <v>1315</v>
      </c>
      <c r="B11" s="164"/>
      <c r="C11" s="334"/>
      <c r="D11" s="334"/>
      <c r="E11" s="426" t="s">
        <v>84</v>
      </c>
      <c r="F11" s="426"/>
      <c r="G11" s="426"/>
      <c r="H11" s="426"/>
      <c r="I11" s="426"/>
      <c r="J11" s="426"/>
      <c r="K11" s="426"/>
      <c r="M11" s="425"/>
      <c r="N11" s="425"/>
      <c r="O11" s="166"/>
      <c r="P11" s="167"/>
    </row>
    <row r="12" spans="1:19" ht="16.5" customHeight="1" thickBot="1" x14ac:dyDescent="0.25">
      <c r="A12" s="188"/>
      <c r="B12" s="334"/>
      <c r="C12" s="334"/>
      <c r="D12" s="334"/>
      <c r="E12" s="334"/>
      <c r="G12" s="334"/>
      <c r="H12" s="334"/>
      <c r="J12" s="189"/>
      <c r="K12" s="334"/>
      <c r="O12" s="190"/>
    </row>
    <row r="13" spans="1:19" ht="18.75" customHeight="1" thickBot="1" x14ac:dyDescent="0.25">
      <c r="A13" s="403" t="s">
        <v>40</v>
      </c>
      <c r="B13" s="403" t="s">
        <v>1504</v>
      </c>
      <c r="C13" s="403" t="s">
        <v>38</v>
      </c>
      <c r="D13" s="392" t="s">
        <v>29</v>
      </c>
      <c r="E13" s="403" t="s">
        <v>43</v>
      </c>
      <c r="F13" s="403" t="s">
        <v>1489</v>
      </c>
      <c r="G13" s="403" t="s">
        <v>120</v>
      </c>
      <c r="H13" s="116"/>
      <c r="I13" s="168"/>
      <c r="J13" s="169"/>
      <c r="K13" s="170" t="s">
        <v>27</v>
      </c>
      <c r="L13" s="171"/>
      <c r="M13" s="169"/>
      <c r="N13" s="120"/>
      <c r="O13" s="403" t="s">
        <v>5</v>
      </c>
      <c r="P13" s="427" t="s">
        <v>26</v>
      </c>
    </row>
    <row r="14" spans="1:19" ht="22.5" customHeight="1" thickBot="1" x14ac:dyDescent="0.25">
      <c r="A14" s="415"/>
      <c r="B14" s="415"/>
      <c r="C14" s="415"/>
      <c r="D14" s="393"/>
      <c r="E14" s="415"/>
      <c r="F14" s="415"/>
      <c r="G14" s="415"/>
      <c r="H14" s="152" t="s">
        <v>7</v>
      </c>
      <c r="I14" s="152" t="s">
        <v>8</v>
      </c>
      <c r="J14" s="152" t="s">
        <v>9</v>
      </c>
      <c r="K14" s="153" t="s">
        <v>40</v>
      </c>
      <c r="L14" s="152" t="s">
        <v>17</v>
      </c>
      <c r="M14" s="152" t="s">
        <v>18</v>
      </c>
      <c r="N14" s="152" t="s">
        <v>19</v>
      </c>
      <c r="O14" s="415"/>
      <c r="P14" s="428"/>
    </row>
    <row r="15" spans="1:19" ht="16.5" customHeight="1" x14ac:dyDescent="0.2">
      <c r="A15" s="172">
        <v>1</v>
      </c>
      <c r="B15" s="298" t="s">
        <v>1457</v>
      </c>
      <c r="C15" s="298" t="s">
        <v>1458</v>
      </c>
      <c r="D15" s="298" t="s">
        <v>7</v>
      </c>
      <c r="E15" s="298" t="s">
        <v>1146</v>
      </c>
      <c r="F15" s="442">
        <v>296</v>
      </c>
      <c r="G15" s="173"/>
      <c r="H15" s="172"/>
      <c r="I15" s="172"/>
      <c r="J15" s="172"/>
      <c r="K15" s="172"/>
      <c r="L15" s="154"/>
      <c r="M15" s="174"/>
      <c r="N15" s="174"/>
      <c r="O15" s="174"/>
      <c r="P15" s="174"/>
    </row>
    <row r="16" spans="1:19" ht="16.5" customHeight="1" x14ac:dyDescent="0.2">
      <c r="A16" s="172">
        <v>2</v>
      </c>
      <c r="B16" s="298" t="s">
        <v>1454</v>
      </c>
      <c r="C16" s="298" t="s">
        <v>1455</v>
      </c>
      <c r="D16" s="298"/>
      <c r="E16" s="298" t="s">
        <v>231</v>
      </c>
      <c r="F16" s="442">
        <v>171</v>
      </c>
      <c r="G16" s="173"/>
      <c r="H16" s="172"/>
      <c r="I16" s="172"/>
      <c r="J16" s="172"/>
      <c r="K16" s="172"/>
      <c r="L16" s="154"/>
      <c r="M16" s="174"/>
      <c r="N16" s="174"/>
      <c r="O16" s="174"/>
      <c r="P16" s="174"/>
    </row>
    <row r="17" spans="1:16" ht="16.5" customHeight="1" x14ac:dyDescent="0.2">
      <c r="A17" s="172">
        <v>3</v>
      </c>
      <c r="B17" s="298" t="s">
        <v>629</v>
      </c>
      <c r="C17" s="298" t="s">
        <v>630</v>
      </c>
      <c r="D17" s="298" t="s">
        <v>1318</v>
      </c>
      <c r="E17" s="298" t="s">
        <v>109</v>
      </c>
      <c r="F17" s="442">
        <v>121</v>
      </c>
      <c r="G17" s="173"/>
      <c r="H17" s="172"/>
      <c r="I17" s="172"/>
      <c r="J17" s="172"/>
      <c r="K17" s="172"/>
      <c r="L17" s="154"/>
      <c r="M17" s="174"/>
      <c r="N17" s="174"/>
      <c r="O17" s="174"/>
      <c r="P17" s="174"/>
    </row>
    <row r="18" spans="1:16" ht="28.5" customHeight="1" x14ac:dyDescent="0.2">
      <c r="A18" s="172">
        <v>4</v>
      </c>
      <c r="B18" s="298" t="s">
        <v>805</v>
      </c>
      <c r="C18" s="298" t="s">
        <v>806</v>
      </c>
      <c r="D18" s="298" t="s">
        <v>1321</v>
      </c>
      <c r="E18" s="298" t="s">
        <v>1456</v>
      </c>
      <c r="F18" s="442">
        <v>218</v>
      </c>
      <c r="G18" s="173"/>
      <c r="H18" s="172"/>
      <c r="I18" s="172"/>
      <c r="J18" s="172"/>
      <c r="K18" s="172"/>
      <c r="L18" s="154"/>
      <c r="M18" s="174"/>
      <c r="N18" s="174"/>
      <c r="O18" s="174"/>
      <c r="P18" s="174"/>
    </row>
    <row r="19" spans="1:16" ht="16.5" customHeight="1" x14ac:dyDescent="0.2">
      <c r="A19" s="172">
        <v>5</v>
      </c>
      <c r="B19" s="298" t="s">
        <v>582</v>
      </c>
      <c r="C19" s="298" t="s">
        <v>583</v>
      </c>
      <c r="D19" s="298" t="s">
        <v>1317</v>
      </c>
      <c r="E19" s="298" t="s">
        <v>109</v>
      </c>
      <c r="F19" s="442">
        <v>82</v>
      </c>
      <c r="G19" s="173"/>
      <c r="H19" s="172"/>
      <c r="I19" s="172"/>
      <c r="J19" s="172"/>
      <c r="K19" s="172"/>
      <c r="L19" s="154"/>
      <c r="M19" s="174"/>
      <c r="N19" s="174"/>
      <c r="O19" s="174"/>
      <c r="P19" s="174"/>
    </row>
    <row r="20" spans="1:16" ht="15.75" customHeight="1" x14ac:dyDescent="0.2">
      <c r="A20" s="178"/>
      <c r="B20" s="179"/>
      <c r="C20" s="179"/>
      <c r="D20" s="179"/>
      <c r="E20" s="179"/>
      <c r="F20" s="179"/>
      <c r="G20" s="179"/>
      <c r="H20" s="179"/>
      <c r="I20" s="179"/>
      <c r="J20" s="180"/>
      <c r="K20" s="179"/>
    </row>
    <row r="21" spans="1:16" ht="15.75" customHeight="1" x14ac:dyDescent="0.2">
      <c r="A21" s="181"/>
      <c r="B21" s="433" t="s">
        <v>50</v>
      </c>
      <c r="C21" s="433"/>
      <c r="D21" s="339"/>
      <c r="E21" s="111" t="s">
        <v>73</v>
      </c>
      <c r="I21" s="111" t="s">
        <v>49</v>
      </c>
      <c r="J21" s="37"/>
      <c r="K21" s="83"/>
      <c r="L21" s="90"/>
      <c r="M21" s="77" t="s">
        <v>35</v>
      </c>
    </row>
    <row r="37" spans="1:19" s="21" customFormat="1" ht="12.95" customHeight="1" x14ac:dyDescent="0.15">
      <c r="A37" s="355" t="s">
        <v>149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</row>
    <row r="38" spans="1:19" s="21" customFormat="1" ht="12.95" customHeight="1" x14ac:dyDescent="0.15">
      <c r="A38" s="356" t="s">
        <v>39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</row>
    <row r="39" spans="1:19" s="40" customFormat="1" ht="12.95" customHeight="1" x14ac:dyDescent="0.15">
      <c r="A39" s="439" t="s">
        <v>1310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40"/>
      <c r="S39" s="440"/>
    </row>
    <row r="40" spans="1:19" s="40" customFormat="1" ht="12.95" customHeight="1" x14ac:dyDescent="0.15">
      <c r="A40" s="439" t="s">
        <v>1311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40"/>
      <c r="S40" s="440"/>
    </row>
    <row r="41" spans="1:19" s="40" customFormat="1" ht="25.5" customHeight="1" x14ac:dyDescent="0.15">
      <c r="A41" s="349"/>
      <c r="B41" s="350"/>
      <c r="C41" s="357" t="s">
        <v>1312</v>
      </c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438" t="s">
        <v>1316</v>
      </c>
      <c r="O41" s="438"/>
    </row>
    <row r="42" spans="1:19" customFormat="1" ht="15" customHeight="1" x14ac:dyDescent="0.2">
      <c r="A42" s="231" t="s">
        <v>11</v>
      </c>
      <c r="B42" s="448" t="s">
        <v>223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48" t="s">
        <v>1313</v>
      </c>
      <c r="O42" s="323"/>
      <c r="P42" s="94"/>
    </row>
    <row r="43" spans="1:19" customFormat="1" ht="15" customHeight="1" x14ac:dyDescent="0.2">
      <c r="A43" s="449" t="s">
        <v>12</v>
      </c>
      <c r="B43" s="448" t="s">
        <v>223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329" t="s">
        <v>1490</v>
      </c>
      <c r="O43" s="329"/>
      <c r="P43" s="266"/>
    </row>
    <row r="44" spans="1:19" customFormat="1" ht="15" customHeight="1" x14ac:dyDescent="0.2">
      <c r="A44" s="450" t="s">
        <v>13</v>
      </c>
      <c r="B44" s="448" t="s">
        <v>222</v>
      </c>
      <c r="C44" s="45"/>
      <c r="D44" s="45"/>
      <c r="E44" s="150"/>
      <c r="F44" s="45"/>
      <c r="G44" s="45"/>
      <c r="H44" s="45"/>
      <c r="I44" s="45"/>
      <c r="J44" s="80"/>
      <c r="K44" s="80"/>
      <c r="L44" s="80"/>
      <c r="M44" s="163"/>
      <c r="N44" s="329" t="s">
        <v>15</v>
      </c>
      <c r="O44" s="80"/>
      <c r="P44" s="94"/>
    </row>
    <row r="45" spans="1:19" customFormat="1" ht="16.5" x14ac:dyDescent="0.2">
      <c r="A45" s="149"/>
      <c r="B45" s="292"/>
      <c r="C45" s="45"/>
      <c r="D45" s="45"/>
      <c r="E45" s="150"/>
      <c r="F45" s="45"/>
      <c r="G45" s="45"/>
      <c r="H45" s="45"/>
      <c r="I45" s="45"/>
      <c r="J45" s="80"/>
      <c r="K45" s="80"/>
      <c r="L45" s="80"/>
      <c r="M45" s="329"/>
      <c r="N45" s="80"/>
      <c r="O45" s="80"/>
      <c r="P45" s="94"/>
    </row>
    <row r="46" spans="1:19" customFormat="1" ht="22.5" customHeight="1" x14ac:dyDescent="0.2">
      <c r="A46" s="164" t="s">
        <v>1314</v>
      </c>
      <c r="B46" s="45"/>
      <c r="C46" s="45"/>
      <c r="D46" s="45"/>
      <c r="E46" s="391" t="s">
        <v>193</v>
      </c>
      <c r="F46" s="391"/>
      <c r="G46" s="391"/>
      <c r="H46" s="391"/>
      <c r="I46" s="391"/>
      <c r="J46" s="391"/>
      <c r="K46" s="391"/>
      <c r="L46" s="80"/>
      <c r="M46" s="80"/>
      <c r="N46" s="55" t="s">
        <v>16</v>
      </c>
      <c r="O46" s="80"/>
      <c r="P46" s="94"/>
    </row>
    <row r="47" spans="1:19" ht="22.5" customHeight="1" x14ac:dyDescent="0.2">
      <c r="A47" s="164" t="s">
        <v>1315</v>
      </c>
      <c r="B47" s="164"/>
      <c r="C47" s="334"/>
      <c r="D47" s="334"/>
      <c r="E47" s="426" t="s">
        <v>84</v>
      </c>
      <c r="F47" s="426"/>
      <c r="G47" s="426"/>
      <c r="H47" s="426"/>
      <c r="I47" s="426"/>
      <c r="J47" s="426"/>
      <c r="K47" s="426"/>
      <c r="M47" s="425"/>
      <c r="N47" s="425"/>
      <c r="O47" s="166"/>
      <c r="P47" s="167"/>
    </row>
    <row r="48" spans="1:19" ht="16.5" customHeight="1" thickBot="1" x14ac:dyDescent="0.25">
      <c r="A48" s="188"/>
      <c r="B48" s="334"/>
      <c r="C48" s="334"/>
      <c r="D48" s="334"/>
      <c r="E48" s="334"/>
      <c r="G48" s="334"/>
      <c r="H48" s="334"/>
      <c r="J48" s="189"/>
      <c r="K48" s="334"/>
      <c r="O48" s="190"/>
    </row>
    <row r="49" spans="1:16" ht="18.75" customHeight="1" thickBot="1" x14ac:dyDescent="0.25">
      <c r="A49" s="403" t="s">
        <v>40</v>
      </c>
      <c r="B49" s="403" t="s">
        <v>1504</v>
      </c>
      <c r="C49" s="403" t="s">
        <v>38</v>
      </c>
      <c r="D49" s="392" t="s">
        <v>29</v>
      </c>
      <c r="E49" s="403" t="s">
        <v>43</v>
      </c>
      <c r="F49" s="403" t="s">
        <v>1489</v>
      </c>
      <c r="G49" s="403" t="s">
        <v>120</v>
      </c>
      <c r="H49" s="116"/>
      <c r="I49" s="168"/>
      <c r="J49" s="169"/>
      <c r="K49" s="170" t="s">
        <v>27</v>
      </c>
      <c r="L49" s="171"/>
      <c r="M49" s="169"/>
      <c r="N49" s="120"/>
      <c r="O49" s="403" t="s">
        <v>5</v>
      </c>
      <c r="P49" s="427" t="s">
        <v>26</v>
      </c>
    </row>
    <row r="50" spans="1:16" ht="22.5" customHeight="1" thickBot="1" x14ac:dyDescent="0.25">
      <c r="A50" s="414"/>
      <c r="B50" s="415"/>
      <c r="C50" s="414"/>
      <c r="D50" s="393"/>
      <c r="E50" s="414"/>
      <c r="F50" s="414"/>
      <c r="G50" s="414"/>
      <c r="H50" s="335" t="s">
        <v>7</v>
      </c>
      <c r="I50" s="335" t="s">
        <v>8</v>
      </c>
      <c r="J50" s="335" t="s">
        <v>9</v>
      </c>
      <c r="K50" s="169" t="s">
        <v>40</v>
      </c>
      <c r="L50" s="335" t="s">
        <v>17</v>
      </c>
      <c r="M50" s="335" t="s">
        <v>18</v>
      </c>
      <c r="N50" s="335" t="s">
        <v>19</v>
      </c>
      <c r="O50" s="414"/>
      <c r="P50" s="468"/>
    </row>
    <row r="51" spans="1:16" ht="16.5" customHeight="1" x14ac:dyDescent="0.2">
      <c r="A51" s="172">
        <v>1</v>
      </c>
      <c r="B51" s="298" t="s">
        <v>1457</v>
      </c>
      <c r="C51" s="298" t="s">
        <v>1458</v>
      </c>
      <c r="D51" s="298" t="s">
        <v>7</v>
      </c>
      <c r="E51" s="298" t="s">
        <v>1146</v>
      </c>
      <c r="F51" s="442">
        <v>296</v>
      </c>
      <c r="G51" s="173"/>
      <c r="H51" s="172"/>
      <c r="I51" s="172"/>
      <c r="J51" s="172"/>
      <c r="K51" s="172"/>
      <c r="L51" s="154"/>
      <c r="M51" s="174"/>
      <c r="N51" s="174"/>
      <c r="O51" s="174"/>
      <c r="P51" s="174"/>
    </row>
    <row r="52" spans="1:16" ht="16.5" customHeight="1" x14ac:dyDescent="0.2">
      <c r="A52" s="172">
        <v>2</v>
      </c>
      <c r="B52" s="298" t="s">
        <v>1467</v>
      </c>
      <c r="C52" s="298" t="s">
        <v>1468</v>
      </c>
      <c r="D52" s="298"/>
      <c r="E52" s="298" t="s">
        <v>231</v>
      </c>
      <c r="F52" s="442">
        <v>191</v>
      </c>
      <c r="G52" s="173"/>
      <c r="H52" s="172"/>
      <c r="I52" s="172"/>
      <c r="J52" s="172"/>
      <c r="K52" s="172"/>
      <c r="L52" s="154"/>
      <c r="M52" s="174"/>
      <c r="N52" s="174"/>
      <c r="O52" s="174"/>
      <c r="P52" s="174"/>
    </row>
    <row r="53" spans="1:16" ht="16.5" customHeight="1" x14ac:dyDescent="0.2">
      <c r="A53" s="172">
        <v>3</v>
      </c>
      <c r="B53" s="298" t="s">
        <v>1466</v>
      </c>
      <c r="C53" s="298" t="s">
        <v>776</v>
      </c>
      <c r="D53" s="298" t="s">
        <v>1318</v>
      </c>
      <c r="E53" s="298" t="s">
        <v>109</v>
      </c>
      <c r="F53" s="442">
        <v>141</v>
      </c>
      <c r="G53" s="173"/>
      <c r="H53" s="172"/>
      <c r="I53" s="172"/>
      <c r="J53" s="172"/>
      <c r="K53" s="172"/>
      <c r="L53" s="154"/>
      <c r="M53" s="174"/>
      <c r="N53" s="174"/>
      <c r="O53" s="174"/>
      <c r="P53" s="174"/>
    </row>
    <row r="54" spans="1:16" ht="16.5" customHeight="1" x14ac:dyDescent="0.2">
      <c r="A54" s="172">
        <v>4</v>
      </c>
      <c r="B54" s="298" t="s">
        <v>1469</v>
      </c>
      <c r="C54" s="298" t="s">
        <v>1170</v>
      </c>
      <c r="D54" s="298" t="s">
        <v>1318</v>
      </c>
      <c r="E54" s="298" t="s">
        <v>1130</v>
      </c>
      <c r="F54" s="442">
        <v>289</v>
      </c>
      <c r="G54" s="173"/>
      <c r="H54" s="172"/>
      <c r="I54" s="172"/>
      <c r="J54" s="172"/>
      <c r="K54" s="172"/>
      <c r="L54" s="154"/>
      <c r="M54" s="174"/>
      <c r="N54" s="174"/>
      <c r="O54" s="174"/>
      <c r="P54" s="174"/>
    </row>
    <row r="55" spans="1:16" ht="16.5" customHeight="1" x14ac:dyDescent="0.2">
      <c r="A55" s="172">
        <v>5</v>
      </c>
      <c r="B55" s="298" t="s">
        <v>936</v>
      </c>
      <c r="C55" s="298" t="s">
        <v>937</v>
      </c>
      <c r="D55" s="298" t="s">
        <v>1318</v>
      </c>
      <c r="E55" s="298" t="s">
        <v>932</v>
      </c>
      <c r="F55" s="442">
        <v>247</v>
      </c>
      <c r="G55" s="173"/>
      <c r="H55" s="172"/>
      <c r="I55" s="172"/>
      <c r="J55" s="172"/>
      <c r="K55" s="172"/>
      <c r="L55" s="154"/>
      <c r="M55" s="174"/>
      <c r="N55" s="174"/>
      <c r="O55" s="174"/>
      <c r="P55" s="174"/>
    </row>
    <row r="56" spans="1:16" ht="16.5" customHeight="1" x14ac:dyDescent="0.2">
      <c r="A56" s="172">
        <v>6</v>
      </c>
      <c r="B56" s="298" t="s">
        <v>1128</v>
      </c>
      <c r="C56" s="298" t="s">
        <v>1129</v>
      </c>
      <c r="D56" s="298" t="s">
        <v>1318</v>
      </c>
      <c r="E56" s="298" t="s">
        <v>1130</v>
      </c>
      <c r="F56" s="442">
        <v>290</v>
      </c>
      <c r="G56" s="173"/>
      <c r="H56" s="172"/>
      <c r="I56" s="172"/>
      <c r="J56" s="172"/>
      <c r="K56" s="172"/>
      <c r="L56" s="154"/>
      <c r="M56" s="174"/>
      <c r="N56" s="174"/>
      <c r="O56" s="174"/>
      <c r="P56" s="174"/>
    </row>
    <row r="57" spans="1:16" ht="16.5" customHeight="1" x14ac:dyDescent="0.2">
      <c r="A57" s="172">
        <v>7</v>
      </c>
      <c r="B57" s="298" t="s">
        <v>649</v>
      </c>
      <c r="C57" s="298" t="s">
        <v>650</v>
      </c>
      <c r="D57" s="298" t="s">
        <v>1317</v>
      </c>
      <c r="E57" s="298" t="s">
        <v>109</v>
      </c>
      <c r="F57" s="442">
        <v>137</v>
      </c>
      <c r="G57" s="173"/>
      <c r="H57" s="172"/>
      <c r="I57" s="172"/>
      <c r="J57" s="172"/>
      <c r="K57" s="172"/>
      <c r="L57" s="154"/>
      <c r="M57" s="174"/>
      <c r="N57" s="174"/>
      <c r="O57" s="174"/>
      <c r="P57" s="174"/>
    </row>
    <row r="58" spans="1:16" ht="29.25" customHeight="1" x14ac:dyDescent="0.2">
      <c r="A58" s="172">
        <v>8</v>
      </c>
      <c r="B58" s="298" t="s">
        <v>832</v>
      </c>
      <c r="C58" s="298" t="s">
        <v>833</v>
      </c>
      <c r="D58" s="298" t="s">
        <v>1343</v>
      </c>
      <c r="E58" s="298" t="s">
        <v>1381</v>
      </c>
      <c r="F58" s="442">
        <v>226</v>
      </c>
      <c r="G58" s="173"/>
      <c r="H58" s="172"/>
      <c r="I58" s="172"/>
      <c r="J58" s="172"/>
      <c r="K58" s="172"/>
      <c r="L58" s="154"/>
      <c r="M58" s="174"/>
      <c r="N58" s="174"/>
      <c r="O58" s="174"/>
      <c r="P58" s="174"/>
    </row>
    <row r="59" spans="1:16" ht="16.5" customHeight="1" x14ac:dyDescent="0.2">
      <c r="A59" s="175"/>
      <c r="B59" s="198"/>
      <c r="C59" s="198"/>
      <c r="D59" s="198"/>
      <c r="E59" s="198"/>
      <c r="F59" s="467"/>
      <c r="G59" s="87"/>
      <c r="H59" s="175"/>
      <c r="I59" s="175"/>
      <c r="J59" s="175"/>
      <c r="K59" s="175"/>
      <c r="L59" s="90"/>
      <c r="M59" s="176"/>
      <c r="N59" s="176"/>
      <c r="O59" s="176"/>
      <c r="P59" s="176"/>
    </row>
    <row r="60" spans="1:16" ht="16.5" customHeight="1" x14ac:dyDescent="0.2">
      <c r="A60" s="175"/>
      <c r="B60" s="198"/>
      <c r="C60" s="198"/>
      <c r="D60" s="198"/>
      <c r="E60" s="198"/>
      <c r="F60" s="467"/>
      <c r="G60" s="87"/>
      <c r="H60" s="175"/>
      <c r="I60" s="175"/>
      <c r="J60" s="175"/>
      <c r="K60" s="175"/>
      <c r="L60" s="90"/>
      <c r="M60" s="176"/>
      <c r="N60" s="176"/>
      <c r="O60" s="176"/>
      <c r="P60" s="176"/>
    </row>
    <row r="61" spans="1:16" ht="16.5" customHeight="1" x14ac:dyDescent="0.2">
      <c r="A61" s="175"/>
      <c r="B61" s="198"/>
      <c r="C61" s="198"/>
      <c r="D61" s="198"/>
      <c r="E61" s="198"/>
      <c r="F61" s="467"/>
      <c r="G61" s="87"/>
      <c r="H61" s="175"/>
      <c r="I61" s="175"/>
      <c r="J61" s="175"/>
      <c r="K61" s="175"/>
      <c r="L61" s="90"/>
      <c r="M61" s="176"/>
      <c r="N61" s="176"/>
      <c r="O61" s="176"/>
      <c r="P61" s="176"/>
    </row>
    <row r="62" spans="1:16" ht="15.75" customHeight="1" x14ac:dyDescent="0.2">
      <c r="A62" s="178"/>
      <c r="B62" s="179"/>
      <c r="C62" s="179"/>
      <c r="D62" s="179"/>
      <c r="E62" s="179"/>
      <c r="F62" s="179"/>
      <c r="G62" s="179"/>
      <c r="H62" s="179"/>
      <c r="I62" s="179"/>
      <c r="J62" s="180"/>
      <c r="K62" s="179"/>
    </row>
    <row r="63" spans="1:16" ht="15.75" customHeight="1" x14ac:dyDescent="0.2">
      <c r="A63" s="181"/>
      <c r="B63" s="433" t="s">
        <v>50</v>
      </c>
      <c r="C63" s="433"/>
      <c r="D63" s="339"/>
      <c r="E63" s="111" t="s">
        <v>73</v>
      </c>
      <c r="I63" s="111" t="s">
        <v>49</v>
      </c>
      <c r="J63" s="37"/>
      <c r="K63" s="83"/>
      <c r="L63" s="90"/>
      <c r="M63" s="77" t="s">
        <v>35</v>
      </c>
    </row>
    <row r="65" spans="1:19" x14ac:dyDescent="0.2">
      <c r="B65" s="3"/>
      <c r="C65" s="3"/>
      <c r="D65" s="3"/>
      <c r="E65" s="3"/>
    </row>
    <row r="66" spans="1:19" x14ac:dyDescent="0.2">
      <c r="B66" s="3"/>
      <c r="C66" s="3"/>
      <c r="D66" s="3"/>
      <c r="E66" s="3"/>
    </row>
    <row r="67" spans="1:19" x14ac:dyDescent="0.2">
      <c r="B67" s="3"/>
      <c r="C67" s="3"/>
      <c r="D67" s="3"/>
      <c r="E67" s="3"/>
    </row>
    <row r="68" spans="1:19" x14ac:dyDescent="0.2">
      <c r="B68" s="3"/>
      <c r="C68" s="3"/>
      <c r="D68" s="3"/>
      <c r="E68" s="3"/>
    </row>
    <row r="69" spans="1:19" x14ac:dyDescent="0.2">
      <c r="B69" s="3"/>
      <c r="C69" s="3"/>
      <c r="D69" s="3"/>
      <c r="E69" s="3"/>
    </row>
    <row r="70" spans="1:19" s="21" customFormat="1" ht="12.95" customHeight="1" x14ac:dyDescent="0.15">
      <c r="A70" s="355" t="s">
        <v>149</v>
      </c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</row>
    <row r="71" spans="1:19" s="21" customFormat="1" ht="12.95" customHeight="1" x14ac:dyDescent="0.15">
      <c r="A71" s="356" t="s">
        <v>39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</row>
    <row r="72" spans="1:19" s="40" customFormat="1" ht="12.95" customHeight="1" x14ac:dyDescent="0.15">
      <c r="A72" s="439" t="s">
        <v>1310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40"/>
      <c r="S72" s="440"/>
    </row>
    <row r="73" spans="1:19" s="40" customFormat="1" ht="12.95" customHeight="1" x14ac:dyDescent="0.15">
      <c r="A73" s="439" t="s">
        <v>1311</v>
      </c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40"/>
      <c r="S73" s="440"/>
    </row>
    <row r="74" spans="1:19" s="40" customFormat="1" ht="25.5" customHeight="1" x14ac:dyDescent="0.15">
      <c r="A74" s="349"/>
      <c r="B74" s="350"/>
      <c r="C74" s="357" t="s">
        <v>1312</v>
      </c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438" t="s">
        <v>1316</v>
      </c>
      <c r="O74" s="438"/>
    </row>
    <row r="75" spans="1:19" customFormat="1" ht="15" customHeight="1" x14ac:dyDescent="0.2">
      <c r="A75" s="45" t="s">
        <v>11</v>
      </c>
      <c r="B75" s="289" t="s">
        <v>308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48" t="s">
        <v>1313</v>
      </c>
      <c r="O75" s="323"/>
      <c r="P75" s="94"/>
    </row>
    <row r="76" spans="1:19" customFormat="1" ht="15" customHeight="1" x14ac:dyDescent="0.2">
      <c r="A76" s="45" t="s">
        <v>12</v>
      </c>
      <c r="B76" s="289" t="s">
        <v>225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329" t="s">
        <v>1491</v>
      </c>
      <c r="O76" s="329"/>
      <c r="P76" s="266"/>
    </row>
    <row r="77" spans="1:19" customFormat="1" ht="15" customHeight="1" x14ac:dyDescent="0.2">
      <c r="A77" s="45" t="s">
        <v>13</v>
      </c>
      <c r="B77" s="289" t="s">
        <v>224</v>
      </c>
      <c r="C77" s="45"/>
      <c r="D77" s="45"/>
      <c r="E77" s="150"/>
      <c r="F77" s="45"/>
      <c r="G77" s="45"/>
      <c r="H77" s="45"/>
      <c r="I77" s="45"/>
      <c r="J77" s="80"/>
      <c r="K77" s="80"/>
      <c r="L77" s="80"/>
      <c r="M77" s="163"/>
      <c r="N77" s="329" t="s">
        <v>15</v>
      </c>
      <c r="O77" s="80"/>
      <c r="P77" s="94"/>
    </row>
    <row r="78" spans="1:19" customFormat="1" ht="16.5" x14ac:dyDescent="0.2">
      <c r="A78" s="149"/>
      <c r="B78" s="292"/>
      <c r="C78" s="45"/>
      <c r="D78" s="45"/>
      <c r="E78" s="150"/>
      <c r="F78" s="45"/>
      <c r="G78" s="45"/>
      <c r="H78" s="45"/>
      <c r="I78" s="45"/>
      <c r="J78" s="80"/>
      <c r="K78" s="80"/>
      <c r="L78" s="80"/>
      <c r="M78" s="329"/>
      <c r="N78" s="80"/>
      <c r="O78" s="80"/>
      <c r="P78" s="94"/>
    </row>
    <row r="79" spans="1:19" customFormat="1" ht="12.75" customHeight="1" x14ac:dyDescent="0.2">
      <c r="A79" s="164" t="s">
        <v>1314</v>
      </c>
      <c r="B79" s="45"/>
      <c r="C79" s="45"/>
      <c r="D79" s="45"/>
      <c r="E79" s="391" t="s">
        <v>33</v>
      </c>
      <c r="F79" s="391"/>
      <c r="G79" s="391"/>
      <c r="H79" s="391"/>
      <c r="I79" s="391"/>
      <c r="J79" s="391"/>
      <c r="K79" s="391"/>
      <c r="L79" s="80"/>
      <c r="M79" s="80"/>
      <c r="N79" s="55" t="s">
        <v>16</v>
      </c>
      <c r="O79" s="80"/>
      <c r="P79" s="94"/>
    </row>
    <row r="80" spans="1:19" ht="16.5" customHeight="1" x14ac:dyDescent="0.2">
      <c r="A80" s="164" t="s">
        <v>1315</v>
      </c>
      <c r="B80" s="164"/>
      <c r="C80" s="334"/>
      <c r="D80" s="334"/>
      <c r="E80" s="426" t="s">
        <v>84</v>
      </c>
      <c r="F80" s="426"/>
      <c r="G80" s="426"/>
      <c r="H80" s="426"/>
      <c r="I80" s="426"/>
      <c r="J80" s="426"/>
      <c r="K80" s="426"/>
      <c r="M80" s="425"/>
      <c r="N80" s="425"/>
      <c r="O80" s="166"/>
      <c r="P80" s="167"/>
    </row>
    <row r="81" spans="1:16" ht="16.5" customHeight="1" thickBot="1" x14ac:dyDescent="0.25">
      <c r="A81" s="188"/>
      <c r="B81" s="334"/>
      <c r="C81" s="334"/>
      <c r="D81" s="334"/>
      <c r="E81" s="334"/>
      <c r="G81" s="334"/>
      <c r="H81" s="334"/>
      <c r="J81" s="189"/>
      <c r="K81" s="334"/>
      <c r="O81" s="190"/>
    </row>
    <row r="82" spans="1:16" ht="18.75" customHeight="1" thickBot="1" x14ac:dyDescent="0.25">
      <c r="A82" s="403" t="s">
        <v>40</v>
      </c>
      <c r="B82" s="403" t="s">
        <v>1504</v>
      </c>
      <c r="C82" s="403" t="s">
        <v>38</v>
      </c>
      <c r="D82" s="330"/>
      <c r="E82" s="403" t="s">
        <v>43</v>
      </c>
      <c r="F82" s="403" t="s">
        <v>4</v>
      </c>
      <c r="G82" s="403" t="s">
        <v>120</v>
      </c>
      <c r="H82" s="116"/>
      <c r="I82" s="168"/>
      <c r="J82" s="169"/>
      <c r="K82" s="170" t="s">
        <v>27</v>
      </c>
      <c r="L82" s="171"/>
      <c r="M82" s="169"/>
      <c r="N82" s="120"/>
      <c r="O82" s="403" t="s">
        <v>5</v>
      </c>
      <c r="P82" s="427" t="s">
        <v>26</v>
      </c>
    </row>
    <row r="83" spans="1:16" ht="22.5" customHeight="1" thickBot="1" x14ac:dyDescent="0.25">
      <c r="A83" s="415"/>
      <c r="B83" s="415"/>
      <c r="C83" s="415"/>
      <c r="D83" s="331"/>
      <c r="E83" s="415"/>
      <c r="F83" s="414"/>
      <c r="G83" s="414"/>
      <c r="H83" s="335" t="s">
        <v>7</v>
      </c>
      <c r="I83" s="335" t="s">
        <v>8</v>
      </c>
      <c r="J83" s="335" t="s">
        <v>9</v>
      </c>
      <c r="K83" s="169" t="s">
        <v>40</v>
      </c>
      <c r="L83" s="335" t="s">
        <v>17</v>
      </c>
      <c r="M83" s="335" t="s">
        <v>18</v>
      </c>
      <c r="N83" s="335" t="s">
        <v>19</v>
      </c>
      <c r="O83" s="414"/>
      <c r="P83" s="468"/>
    </row>
    <row r="84" spans="1:16" ht="16.5" customHeight="1" x14ac:dyDescent="0.2">
      <c r="A84" s="172">
        <v>1</v>
      </c>
      <c r="B84" s="298" t="s">
        <v>688</v>
      </c>
      <c r="C84" s="298" t="s">
        <v>689</v>
      </c>
      <c r="D84" s="298" t="s">
        <v>1317</v>
      </c>
      <c r="E84" s="298" t="s">
        <v>1363</v>
      </c>
      <c r="F84" s="442">
        <v>156</v>
      </c>
      <c r="G84" s="469"/>
      <c r="H84" s="470"/>
      <c r="I84" s="470"/>
      <c r="J84" s="470"/>
      <c r="K84" s="469"/>
      <c r="L84" s="470"/>
      <c r="M84" s="470"/>
      <c r="N84" s="470"/>
      <c r="O84" s="469"/>
      <c r="P84" s="470"/>
    </row>
    <row r="85" spans="1:16" ht="16.5" customHeight="1" x14ac:dyDescent="0.2">
      <c r="A85" s="172">
        <v>2</v>
      </c>
      <c r="B85" s="298" t="s">
        <v>1138</v>
      </c>
      <c r="C85" s="298" t="s">
        <v>1139</v>
      </c>
      <c r="D85" s="298" t="s">
        <v>1318</v>
      </c>
      <c r="E85" s="298" t="s">
        <v>1137</v>
      </c>
      <c r="F85" s="442">
        <v>294</v>
      </c>
      <c r="G85" s="173"/>
      <c r="H85" s="172"/>
      <c r="I85" s="172"/>
      <c r="J85" s="172"/>
      <c r="K85" s="172"/>
      <c r="L85" s="154"/>
      <c r="M85" s="174"/>
      <c r="N85" s="174"/>
      <c r="O85" s="174"/>
      <c r="P85" s="174"/>
    </row>
    <row r="86" spans="1:16" ht="16.5" customHeight="1" x14ac:dyDescent="0.2">
      <c r="A86" s="172">
        <v>3</v>
      </c>
      <c r="B86" s="298" t="s">
        <v>573</v>
      </c>
      <c r="C86" s="298" t="s">
        <v>574</v>
      </c>
      <c r="D86" s="298" t="s">
        <v>1318</v>
      </c>
      <c r="E86" s="298" t="s">
        <v>109</v>
      </c>
      <c r="F86" s="442">
        <v>75</v>
      </c>
      <c r="G86" s="173"/>
      <c r="H86" s="172"/>
      <c r="I86" s="172"/>
      <c r="J86" s="172"/>
      <c r="K86" s="172"/>
      <c r="L86" s="154"/>
      <c r="M86" s="174"/>
      <c r="N86" s="174"/>
      <c r="O86" s="174"/>
      <c r="P86" s="174"/>
    </row>
    <row r="87" spans="1:16" ht="16.5" customHeight="1" x14ac:dyDescent="0.2">
      <c r="A87" s="172">
        <v>4</v>
      </c>
      <c r="B87" s="298" t="s">
        <v>1476</v>
      </c>
      <c r="C87" s="298" t="s">
        <v>490</v>
      </c>
      <c r="D87" s="298" t="s">
        <v>1317</v>
      </c>
      <c r="E87" s="298" t="s">
        <v>109</v>
      </c>
      <c r="F87" s="442">
        <v>132</v>
      </c>
      <c r="G87" s="173"/>
      <c r="H87" s="172"/>
      <c r="I87" s="172"/>
      <c r="J87" s="172"/>
      <c r="K87" s="172"/>
      <c r="L87" s="154"/>
      <c r="M87" s="174"/>
      <c r="N87" s="174"/>
      <c r="O87" s="174"/>
      <c r="P87" s="174"/>
    </row>
    <row r="88" spans="1:16" ht="16.5" customHeight="1" x14ac:dyDescent="0.2">
      <c r="A88" s="172">
        <v>5</v>
      </c>
      <c r="B88" s="298" t="s">
        <v>445</v>
      </c>
      <c r="C88" s="298" t="s">
        <v>446</v>
      </c>
      <c r="D88" s="298" t="s">
        <v>1317</v>
      </c>
      <c r="E88" s="298" t="s">
        <v>447</v>
      </c>
      <c r="F88" s="442">
        <v>32</v>
      </c>
      <c r="G88" s="173"/>
      <c r="H88" s="172"/>
      <c r="I88" s="172"/>
      <c r="J88" s="172"/>
      <c r="K88" s="172"/>
      <c r="L88" s="154"/>
      <c r="M88" s="174"/>
      <c r="N88" s="174"/>
      <c r="O88" s="174"/>
      <c r="P88" s="174"/>
    </row>
    <row r="89" spans="1:16" ht="16.5" customHeight="1" x14ac:dyDescent="0.2">
      <c r="A89" s="172">
        <v>6</v>
      </c>
      <c r="B89" s="298" t="s">
        <v>557</v>
      </c>
      <c r="C89" s="298" t="s">
        <v>558</v>
      </c>
      <c r="D89" s="298" t="s">
        <v>1318</v>
      </c>
      <c r="E89" s="298" t="s">
        <v>109</v>
      </c>
      <c r="F89" s="442">
        <v>69</v>
      </c>
      <c r="G89" s="173"/>
      <c r="H89" s="172"/>
      <c r="I89" s="172"/>
      <c r="J89" s="172"/>
      <c r="K89" s="172"/>
      <c r="L89" s="154"/>
      <c r="M89" s="174"/>
      <c r="N89" s="174"/>
      <c r="O89" s="174"/>
      <c r="P89" s="174"/>
    </row>
    <row r="90" spans="1:16" ht="16.5" customHeight="1" x14ac:dyDescent="0.2">
      <c r="A90" s="172">
        <v>7</v>
      </c>
      <c r="B90" s="298" t="s">
        <v>651</v>
      </c>
      <c r="C90" s="298" t="s">
        <v>652</v>
      </c>
      <c r="D90" s="298" t="s">
        <v>1317</v>
      </c>
      <c r="E90" s="298" t="s">
        <v>109</v>
      </c>
      <c r="F90" s="442">
        <v>138</v>
      </c>
      <c r="G90" s="173"/>
      <c r="H90" s="172"/>
      <c r="I90" s="172"/>
      <c r="J90" s="172"/>
      <c r="K90" s="172"/>
      <c r="L90" s="154"/>
      <c r="M90" s="174"/>
      <c r="N90" s="174"/>
      <c r="O90" s="174"/>
      <c r="P90" s="174"/>
    </row>
    <row r="91" spans="1:16" ht="16.5" customHeight="1" x14ac:dyDescent="0.2">
      <c r="A91" s="172">
        <v>8</v>
      </c>
      <c r="B91" s="298" t="s">
        <v>1477</v>
      </c>
      <c r="C91" s="298" t="s">
        <v>1478</v>
      </c>
      <c r="D91" s="298" t="s">
        <v>1318</v>
      </c>
      <c r="E91" s="298" t="s">
        <v>109</v>
      </c>
      <c r="F91" s="442">
        <v>135</v>
      </c>
      <c r="G91" s="173"/>
      <c r="H91" s="172"/>
      <c r="I91" s="172"/>
      <c r="J91" s="172"/>
      <c r="K91" s="172"/>
      <c r="L91" s="154"/>
      <c r="M91" s="174"/>
      <c r="N91" s="174"/>
      <c r="O91" s="174"/>
      <c r="P91" s="174"/>
    </row>
    <row r="92" spans="1:16" ht="16.5" customHeight="1" x14ac:dyDescent="0.2">
      <c r="A92" s="172">
        <v>9</v>
      </c>
      <c r="B92" s="298" t="s">
        <v>1474</v>
      </c>
      <c r="C92" s="298" t="s">
        <v>1475</v>
      </c>
      <c r="D92" s="298" t="s">
        <v>1317</v>
      </c>
      <c r="E92" s="298" t="s">
        <v>109</v>
      </c>
      <c r="F92" s="442">
        <v>74</v>
      </c>
      <c r="G92" s="173"/>
      <c r="H92" s="172"/>
      <c r="I92" s="172"/>
      <c r="J92" s="172"/>
      <c r="K92" s="172"/>
      <c r="L92" s="154"/>
      <c r="M92" s="174"/>
      <c r="N92" s="174"/>
      <c r="O92" s="174"/>
      <c r="P92" s="174"/>
    </row>
    <row r="93" spans="1:16" ht="16.5" customHeight="1" x14ac:dyDescent="0.2">
      <c r="A93" s="172">
        <v>10</v>
      </c>
      <c r="B93" s="298" t="s">
        <v>686</v>
      </c>
      <c r="C93" s="298" t="s">
        <v>687</v>
      </c>
      <c r="D93" s="298" t="s">
        <v>1321</v>
      </c>
      <c r="E93" s="298" t="s">
        <v>1363</v>
      </c>
      <c r="F93" s="442">
        <v>155</v>
      </c>
      <c r="G93" s="173"/>
      <c r="H93" s="172"/>
      <c r="I93" s="172"/>
      <c r="J93" s="172"/>
      <c r="K93" s="172"/>
      <c r="L93" s="154"/>
      <c r="M93" s="174"/>
      <c r="N93" s="174"/>
      <c r="O93" s="174"/>
      <c r="P93" s="174"/>
    </row>
    <row r="94" spans="1:16" ht="15.75" customHeight="1" x14ac:dyDescent="0.2">
      <c r="A94" s="172">
        <v>11</v>
      </c>
      <c r="B94" s="298" t="s">
        <v>683</v>
      </c>
      <c r="C94" s="298" t="s">
        <v>684</v>
      </c>
      <c r="D94" s="298" t="s">
        <v>1321</v>
      </c>
      <c r="E94" s="298" t="s">
        <v>1479</v>
      </c>
      <c r="F94" s="442">
        <v>154</v>
      </c>
      <c r="G94" s="173"/>
      <c r="H94" s="172"/>
      <c r="I94" s="172"/>
      <c r="J94" s="172"/>
      <c r="K94" s="172"/>
      <c r="L94" s="154"/>
      <c r="M94" s="174"/>
      <c r="N94" s="174"/>
      <c r="O94" s="174"/>
      <c r="P94" s="174"/>
    </row>
    <row r="95" spans="1:16" ht="15.75" customHeight="1" x14ac:dyDescent="0.2">
      <c r="A95" s="172">
        <v>12</v>
      </c>
      <c r="B95" s="298" t="s">
        <v>712</v>
      </c>
      <c r="C95" s="298" t="s">
        <v>713</v>
      </c>
      <c r="D95" s="298" t="s">
        <v>1321</v>
      </c>
      <c r="E95" s="298" t="s">
        <v>1480</v>
      </c>
      <c r="F95" s="442">
        <v>164</v>
      </c>
      <c r="G95" s="173"/>
      <c r="H95" s="172"/>
      <c r="I95" s="172"/>
      <c r="J95" s="172"/>
      <c r="K95" s="172"/>
      <c r="L95" s="154"/>
      <c r="M95" s="174"/>
      <c r="N95" s="174"/>
      <c r="O95" s="174"/>
      <c r="P95" s="174"/>
    </row>
    <row r="96" spans="1:16" ht="27" customHeight="1" x14ac:dyDescent="0.2">
      <c r="A96" s="172">
        <v>13</v>
      </c>
      <c r="B96" s="298" t="s">
        <v>495</v>
      </c>
      <c r="C96" s="298" t="s">
        <v>496</v>
      </c>
      <c r="D96" s="298" t="s">
        <v>1321</v>
      </c>
      <c r="E96" s="298" t="s">
        <v>1473</v>
      </c>
      <c r="F96" s="442">
        <v>44</v>
      </c>
      <c r="G96" s="173"/>
      <c r="H96" s="172"/>
      <c r="I96" s="172"/>
      <c r="J96" s="172"/>
      <c r="K96" s="172"/>
      <c r="L96" s="154"/>
      <c r="M96" s="174"/>
      <c r="N96" s="174"/>
      <c r="O96" s="174"/>
      <c r="P96" s="174"/>
    </row>
    <row r="97" spans="1:19" ht="15.75" customHeight="1" x14ac:dyDescent="0.2">
      <c r="A97" s="178"/>
      <c r="B97" s="179"/>
      <c r="C97" s="179"/>
      <c r="D97" s="179"/>
      <c r="E97" s="179"/>
      <c r="F97" s="179"/>
      <c r="G97" s="179"/>
      <c r="H97" s="179"/>
      <c r="I97" s="179"/>
      <c r="J97" s="180"/>
      <c r="K97" s="179"/>
    </row>
    <row r="98" spans="1:19" ht="15.75" customHeight="1" x14ac:dyDescent="0.2">
      <c r="A98" s="181"/>
      <c r="B98" s="433" t="s">
        <v>50</v>
      </c>
      <c r="C98" s="433"/>
      <c r="D98" s="339"/>
      <c r="E98" s="111" t="s">
        <v>73</v>
      </c>
      <c r="I98" s="111" t="s">
        <v>49</v>
      </c>
      <c r="J98" s="37"/>
      <c r="K98" s="83"/>
      <c r="L98" s="90"/>
      <c r="M98" s="77" t="s">
        <v>35</v>
      </c>
    </row>
    <row r="99" spans="1:19" ht="15.75" customHeight="1" x14ac:dyDescent="0.2">
      <c r="A99" s="182"/>
      <c r="B99" s="182"/>
      <c r="C99" s="182"/>
      <c r="D99" s="182"/>
      <c r="E99" s="182"/>
      <c r="F99" s="182"/>
      <c r="G99" s="183"/>
      <c r="H99" s="184"/>
      <c r="I99" s="185"/>
      <c r="J99" s="182"/>
      <c r="K99" s="182"/>
    </row>
    <row r="100" spans="1:19" ht="15.75" customHeight="1" x14ac:dyDescent="0.2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</row>
    <row r="101" spans="1:19" ht="15.75" customHeight="1" x14ac:dyDescent="0.2">
      <c r="A101" s="75"/>
      <c r="B101" s="186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9" ht="15.75" customHeight="1" x14ac:dyDescent="0.2">
      <c r="A102" s="75"/>
      <c r="B102" s="186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9" s="21" customFormat="1" ht="12.95" customHeight="1" x14ac:dyDescent="0.15">
      <c r="A103" s="355" t="s">
        <v>149</v>
      </c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</row>
    <row r="104" spans="1:19" s="21" customFormat="1" ht="12.95" customHeight="1" x14ac:dyDescent="0.15">
      <c r="A104" s="356" t="s">
        <v>39</v>
      </c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</row>
    <row r="105" spans="1:19" s="40" customFormat="1" ht="12.95" customHeight="1" x14ac:dyDescent="0.15">
      <c r="A105" s="439" t="s">
        <v>1310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40"/>
      <c r="S105" s="440"/>
    </row>
    <row r="106" spans="1:19" s="40" customFormat="1" ht="12.95" customHeight="1" x14ac:dyDescent="0.15">
      <c r="A106" s="439" t="s">
        <v>1311</v>
      </c>
      <c r="B106" s="439"/>
      <c r="C106" s="439"/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40"/>
      <c r="S106" s="440"/>
    </row>
    <row r="107" spans="1:19" s="40" customFormat="1" ht="25.5" customHeight="1" x14ac:dyDescent="0.15">
      <c r="A107" s="349"/>
      <c r="B107" s="350"/>
      <c r="C107" s="357" t="s">
        <v>1312</v>
      </c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438" t="s">
        <v>1316</v>
      </c>
      <c r="O107" s="438"/>
    </row>
    <row r="108" spans="1:19" customFormat="1" ht="15" customHeight="1" x14ac:dyDescent="0.2">
      <c r="A108" s="231" t="s">
        <v>11</v>
      </c>
      <c r="B108" s="448" t="s">
        <v>227</v>
      </c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48" t="s">
        <v>1313</v>
      </c>
      <c r="O108" s="323"/>
      <c r="P108" s="94"/>
    </row>
    <row r="109" spans="1:19" customFormat="1" ht="15" customHeight="1" x14ac:dyDescent="0.2">
      <c r="A109" s="449" t="s">
        <v>12</v>
      </c>
      <c r="B109" s="448" t="s">
        <v>227</v>
      </c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329" t="s">
        <v>1492</v>
      </c>
      <c r="O109" s="329"/>
      <c r="P109" s="266"/>
    </row>
    <row r="110" spans="1:19" customFormat="1" ht="15" customHeight="1" x14ac:dyDescent="0.2">
      <c r="A110" s="450" t="s">
        <v>13</v>
      </c>
      <c r="B110" s="448" t="s">
        <v>226</v>
      </c>
      <c r="C110" s="45"/>
      <c r="D110" s="45"/>
      <c r="E110" s="150"/>
      <c r="F110" s="45"/>
      <c r="G110" s="45"/>
      <c r="H110" s="45"/>
      <c r="I110" s="45"/>
      <c r="J110" s="80"/>
      <c r="K110" s="80"/>
      <c r="L110" s="80"/>
      <c r="M110" s="163"/>
      <c r="N110" s="329" t="s">
        <v>15</v>
      </c>
      <c r="O110" s="80"/>
      <c r="P110" s="94"/>
    </row>
    <row r="111" spans="1:19" customFormat="1" ht="16.5" x14ac:dyDescent="0.2">
      <c r="A111" s="149"/>
      <c r="B111" s="292"/>
      <c r="C111" s="45"/>
      <c r="D111" s="45"/>
      <c r="E111" s="150"/>
      <c r="F111" s="45"/>
      <c r="G111" s="45"/>
      <c r="H111" s="45"/>
      <c r="I111" s="45"/>
      <c r="J111" s="80"/>
      <c r="K111" s="80"/>
      <c r="L111" s="80"/>
      <c r="M111" s="329"/>
      <c r="N111" s="80"/>
      <c r="O111" s="80"/>
      <c r="P111" s="94"/>
    </row>
    <row r="112" spans="1:19" customFormat="1" ht="12.75" customHeight="1" x14ac:dyDescent="0.2">
      <c r="A112" s="164" t="s">
        <v>1314</v>
      </c>
      <c r="B112" s="45"/>
      <c r="C112" s="45"/>
      <c r="D112" s="45"/>
      <c r="E112" s="391" t="s">
        <v>125</v>
      </c>
      <c r="F112" s="391"/>
      <c r="G112" s="391"/>
      <c r="H112" s="391"/>
      <c r="I112" s="391"/>
      <c r="J112" s="391"/>
      <c r="K112" s="391"/>
      <c r="L112" s="80"/>
      <c r="M112" s="80"/>
      <c r="N112" s="55" t="s">
        <v>16</v>
      </c>
      <c r="O112" s="80"/>
      <c r="P112" s="94"/>
    </row>
    <row r="113" spans="1:16" x14ac:dyDescent="0.2">
      <c r="A113" s="164" t="s">
        <v>1315</v>
      </c>
      <c r="B113" s="164"/>
      <c r="C113" s="334"/>
      <c r="D113" s="334"/>
      <c r="E113" s="426" t="s">
        <v>84</v>
      </c>
      <c r="F113" s="426"/>
      <c r="G113" s="426"/>
      <c r="H113" s="426"/>
      <c r="I113" s="426"/>
      <c r="J113" s="426"/>
      <c r="K113" s="426"/>
      <c r="M113" s="425"/>
      <c r="N113" s="425"/>
      <c r="O113" s="166"/>
      <c r="P113" s="167"/>
    </row>
    <row r="114" spans="1:16" ht="16.5" customHeight="1" thickBot="1" x14ac:dyDescent="0.25">
      <c r="A114" s="188"/>
      <c r="B114" s="334"/>
      <c r="C114" s="334"/>
      <c r="D114" s="334"/>
      <c r="E114" s="334"/>
      <c r="G114" s="334"/>
      <c r="H114" s="334"/>
      <c r="J114" s="189"/>
      <c r="K114" s="334"/>
      <c r="O114" s="190"/>
    </row>
    <row r="115" spans="1:16" ht="18.75" customHeight="1" thickBot="1" x14ac:dyDescent="0.25">
      <c r="A115" s="403" t="s">
        <v>40</v>
      </c>
      <c r="B115" s="403" t="s">
        <v>1504</v>
      </c>
      <c r="C115" s="403" t="s">
        <v>38</v>
      </c>
      <c r="D115" s="330"/>
      <c r="E115" s="403" t="s">
        <v>43</v>
      </c>
      <c r="F115" s="403" t="s">
        <v>4</v>
      </c>
      <c r="G115" s="403" t="s">
        <v>120</v>
      </c>
      <c r="H115" s="116"/>
      <c r="I115" s="168"/>
      <c r="J115" s="169"/>
      <c r="K115" s="170" t="s">
        <v>27</v>
      </c>
      <c r="L115" s="171"/>
      <c r="M115" s="169"/>
      <c r="N115" s="120"/>
      <c r="O115" s="403" t="s">
        <v>5</v>
      </c>
      <c r="P115" s="427" t="s">
        <v>26</v>
      </c>
    </row>
    <row r="116" spans="1:16" ht="22.5" customHeight="1" thickBot="1" x14ac:dyDescent="0.25">
      <c r="A116" s="415"/>
      <c r="B116" s="415"/>
      <c r="C116" s="415"/>
      <c r="D116" s="331"/>
      <c r="E116" s="415"/>
      <c r="F116" s="415"/>
      <c r="G116" s="415"/>
      <c r="H116" s="152" t="s">
        <v>7</v>
      </c>
      <c r="I116" s="152" t="s">
        <v>8</v>
      </c>
      <c r="J116" s="152" t="s">
        <v>9</v>
      </c>
      <c r="K116" s="153" t="s">
        <v>40</v>
      </c>
      <c r="L116" s="152" t="s">
        <v>17</v>
      </c>
      <c r="M116" s="152" t="s">
        <v>18</v>
      </c>
      <c r="N116" s="152" t="s">
        <v>19</v>
      </c>
      <c r="O116" s="415"/>
      <c r="P116" s="428"/>
    </row>
    <row r="117" spans="1:16" ht="16.5" customHeight="1" x14ac:dyDescent="0.2">
      <c r="A117" s="172">
        <v>1</v>
      </c>
      <c r="B117" s="298" t="s">
        <v>1451</v>
      </c>
      <c r="C117" s="298" t="s">
        <v>1452</v>
      </c>
      <c r="D117" s="298" t="s">
        <v>8</v>
      </c>
      <c r="E117" s="298" t="s">
        <v>109</v>
      </c>
      <c r="F117" s="442">
        <v>66</v>
      </c>
      <c r="G117" s="173"/>
      <c r="H117" s="172"/>
      <c r="I117" s="172"/>
      <c r="J117" s="172"/>
      <c r="K117" s="172"/>
      <c r="L117" s="154"/>
      <c r="M117" s="174"/>
      <c r="N117" s="174"/>
      <c r="O117" s="174"/>
      <c r="P117" s="174"/>
    </row>
    <row r="118" spans="1:16" ht="16.5" customHeight="1" x14ac:dyDescent="0.2">
      <c r="A118" s="172">
        <v>2</v>
      </c>
      <c r="B118" s="298" t="s">
        <v>573</v>
      </c>
      <c r="C118" s="298" t="s">
        <v>574</v>
      </c>
      <c r="D118" s="298" t="s">
        <v>1318</v>
      </c>
      <c r="E118" s="298" t="s">
        <v>109</v>
      </c>
      <c r="F118" s="442">
        <v>75</v>
      </c>
      <c r="G118" s="173"/>
      <c r="H118" s="172"/>
      <c r="I118" s="172"/>
      <c r="J118" s="172"/>
      <c r="K118" s="172"/>
      <c r="L118" s="154"/>
      <c r="M118" s="174"/>
      <c r="N118" s="174"/>
      <c r="O118" s="174"/>
      <c r="P118" s="174"/>
    </row>
    <row r="119" spans="1:16" ht="16.5" customHeight="1" x14ac:dyDescent="0.2">
      <c r="A119" s="172">
        <v>3</v>
      </c>
      <c r="B119" s="298" t="s">
        <v>525</v>
      </c>
      <c r="C119" s="298" t="s">
        <v>526</v>
      </c>
      <c r="D119" s="298" t="s">
        <v>1317</v>
      </c>
      <c r="E119" s="298" t="s">
        <v>527</v>
      </c>
      <c r="F119" s="442">
        <v>50</v>
      </c>
      <c r="G119" s="173"/>
      <c r="H119" s="172"/>
      <c r="I119" s="172"/>
      <c r="J119" s="172"/>
      <c r="K119" s="172"/>
      <c r="L119" s="154"/>
      <c r="M119" s="174"/>
      <c r="N119" s="174"/>
      <c r="O119" s="174"/>
      <c r="P119" s="174"/>
    </row>
    <row r="120" spans="1:16" ht="16.5" customHeight="1" x14ac:dyDescent="0.2">
      <c r="A120" s="172">
        <v>4</v>
      </c>
      <c r="B120" s="298" t="s">
        <v>370</v>
      </c>
      <c r="C120" s="298" t="s">
        <v>371</v>
      </c>
      <c r="D120" s="298" t="s">
        <v>1318</v>
      </c>
      <c r="E120" s="298" t="s">
        <v>360</v>
      </c>
      <c r="F120" s="442">
        <v>16</v>
      </c>
      <c r="G120" s="173"/>
      <c r="H120" s="172"/>
      <c r="I120" s="172"/>
      <c r="J120" s="172"/>
      <c r="K120" s="172"/>
      <c r="L120" s="154"/>
      <c r="M120" s="174"/>
      <c r="N120" s="174"/>
      <c r="O120" s="174"/>
      <c r="P120" s="174"/>
    </row>
    <row r="121" spans="1:16" ht="16.5" customHeight="1" x14ac:dyDescent="0.2">
      <c r="A121" s="172">
        <v>5</v>
      </c>
      <c r="B121" s="298" t="s">
        <v>771</v>
      </c>
      <c r="C121" s="298" t="s">
        <v>772</v>
      </c>
      <c r="D121" s="298" t="s">
        <v>1318</v>
      </c>
      <c r="E121" s="298" t="s">
        <v>231</v>
      </c>
      <c r="F121" s="442">
        <v>188</v>
      </c>
      <c r="G121" s="173"/>
      <c r="H121" s="172"/>
      <c r="I121" s="172"/>
      <c r="J121" s="172"/>
      <c r="K121" s="172"/>
      <c r="L121" s="154"/>
      <c r="M121" s="174"/>
      <c r="N121" s="174"/>
      <c r="O121" s="174"/>
      <c r="P121" s="174"/>
    </row>
    <row r="122" spans="1:16" ht="27" customHeight="1" x14ac:dyDescent="0.2">
      <c r="A122" s="172">
        <v>6</v>
      </c>
      <c r="B122" s="298" t="s">
        <v>821</v>
      </c>
      <c r="C122" s="298" t="s">
        <v>822</v>
      </c>
      <c r="D122" s="298" t="s">
        <v>1318</v>
      </c>
      <c r="E122" s="298" t="s">
        <v>1453</v>
      </c>
      <c r="F122" s="442">
        <v>221</v>
      </c>
      <c r="G122" s="173"/>
      <c r="H122" s="172"/>
      <c r="I122" s="172"/>
      <c r="J122" s="172"/>
      <c r="K122" s="172"/>
      <c r="L122" s="154"/>
      <c r="M122" s="174"/>
      <c r="N122" s="174"/>
      <c r="O122" s="174"/>
      <c r="P122" s="174"/>
    </row>
    <row r="123" spans="1:16" ht="16.5" customHeight="1" x14ac:dyDescent="0.2">
      <c r="A123" s="172">
        <v>7</v>
      </c>
      <c r="B123" s="298" t="s">
        <v>539</v>
      </c>
      <c r="C123" s="298" t="s">
        <v>540</v>
      </c>
      <c r="D123" s="298" t="s">
        <v>1321</v>
      </c>
      <c r="E123" s="298" t="s">
        <v>109</v>
      </c>
      <c r="F123" s="442">
        <v>60</v>
      </c>
      <c r="G123" s="173"/>
      <c r="H123" s="172"/>
      <c r="I123" s="172"/>
      <c r="J123" s="172"/>
      <c r="K123" s="172"/>
      <c r="L123" s="154"/>
      <c r="M123" s="174"/>
      <c r="N123" s="174"/>
      <c r="O123" s="174"/>
      <c r="P123" s="174"/>
    </row>
    <row r="124" spans="1:16" ht="16.5" customHeight="1" x14ac:dyDescent="0.2">
      <c r="A124" s="172">
        <v>8</v>
      </c>
      <c r="B124" s="298" t="s">
        <v>1136</v>
      </c>
      <c r="C124" s="298" t="s">
        <v>1041</v>
      </c>
      <c r="D124" s="298" t="s">
        <v>1318</v>
      </c>
      <c r="E124" s="298" t="s">
        <v>1137</v>
      </c>
      <c r="F124" s="442">
        <v>293</v>
      </c>
      <c r="G124" s="173"/>
      <c r="H124" s="172"/>
      <c r="I124" s="172"/>
      <c r="J124" s="172"/>
      <c r="K124" s="172"/>
      <c r="L124" s="154"/>
      <c r="M124" s="174"/>
      <c r="N124" s="174"/>
      <c r="O124" s="174"/>
      <c r="P124" s="174"/>
    </row>
    <row r="125" spans="1:16" ht="16.5" customHeight="1" x14ac:dyDescent="0.2">
      <c r="A125" s="172">
        <v>9</v>
      </c>
      <c r="B125" s="298" t="s">
        <v>799</v>
      </c>
      <c r="C125" s="298" t="s">
        <v>800</v>
      </c>
      <c r="D125" s="298" t="s">
        <v>1317</v>
      </c>
      <c r="E125" s="298" t="s">
        <v>801</v>
      </c>
      <c r="F125" s="442">
        <v>216</v>
      </c>
      <c r="G125" s="173"/>
      <c r="H125" s="172"/>
      <c r="I125" s="172"/>
      <c r="J125" s="172"/>
      <c r="K125" s="172"/>
      <c r="L125" s="154"/>
      <c r="M125" s="174"/>
      <c r="N125" s="174"/>
      <c r="O125" s="174"/>
      <c r="P125" s="174"/>
    </row>
    <row r="126" spans="1:16" ht="15.75" customHeight="1" x14ac:dyDescent="0.2">
      <c r="A126" s="172">
        <v>10</v>
      </c>
      <c r="B126" s="298" t="s">
        <v>696</v>
      </c>
      <c r="C126" s="298" t="s">
        <v>697</v>
      </c>
      <c r="D126" s="298" t="s">
        <v>1321</v>
      </c>
      <c r="E126" s="298" t="s">
        <v>1363</v>
      </c>
      <c r="F126" s="442">
        <v>159</v>
      </c>
      <c r="G126" s="173"/>
      <c r="H126" s="172"/>
      <c r="I126" s="172"/>
      <c r="J126" s="172"/>
      <c r="K126" s="172"/>
      <c r="L126" s="154"/>
      <c r="M126" s="174"/>
      <c r="N126" s="174"/>
      <c r="O126" s="174"/>
      <c r="P126" s="174"/>
    </row>
    <row r="127" spans="1:16" ht="15.75" customHeight="1" x14ac:dyDescent="0.2">
      <c r="A127" s="178"/>
      <c r="B127" s="179"/>
      <c r="C127" s="179"/>
      <c r="D127" s="179"/>
      <c r="E127" s="179"/>
      <c r="F127" s="179"/>
      <c r="G127" s="179"/>
      <c r="H127" s="179"/>
      <c r="I127" s="179"/>
      <c r="J127" s="180"/>
      <c r="K127" s="179"/>
    </row>
    <row r="128" spans="1:16" ht="15.75" customHeight="1" x14ac:dyDescent="0.2">
      <c r="A128" s="181"/>
      <c r="B128" s="433" t="s">
        <v>50</v>
      </c>
      <c r="C128" s="433"/>
      <c r="D128" s="339"/>
      <c r="E128" s="111" t="s">
        <v>73</v>
      </c>
      <c r="I128" s="111" t="s">
        <v>49</v>
      </c>
      <c r="J128" s="37"/>
      <c r="K128" s="83"/>
      <c r="L128" s="90"/>
      <c r="M128" s="77" t="s">
        <v>35</v>
      </c>
    </row>
    <row r="129" spans="1:19" ht="15.75" customHeight="1" x14ac:dyDescent="0.2">
      <c r="A129" s="182"/>
      <c r="B129" s="182"/>
      <c r="C129" s="182"/>
      <c r="D129" s="182"/>
      <c r="E129" s="182"/>
      <c r="F129" s="182"/>
      <c r="G129" s="183"/>
      <c r="H129" s="184"/>
      <c r="I129" s="185"/>
      <c r="J129" s="182"/>
      <c r="K129" s="182"/>
    </row>
    <row r="130" spans="1:19" ht="15.75" customHeight="1" x14ac:dyDescent="0.2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</row>
    <row r="131" spans="1:19" ht="15.75" customHeight="1" x14ac:dyDescent="0.2">
      <c r="A131" s="75"/>
      <c r="B131" s="186"/>
      <c r="C131" s="75"/>
      <c r="D131" s="75"/>
      <c r="E131" s="75"/>
      <c r="F131" s="75"/>
      <c r="G131" s="75"/>
      <c r="H131" s="75"/>
      <c r="I131" s="75"/>
      <c r="J131" s="75"/>
      <c r="K131" s="75"/>
    </row>
    <row r="132" spans="1:19" ht="15.75" customHeight="1" x14ac:dyDescent="0.2">
      <c r="A132" s="75"/>
      <c r="B132" s="186"/>
      <c r="C132" s="75"/>
      <c r="D132" s="75"/>
      <c r="E132" s="75"/>
      <c r="F132" s="75"/>
      <c r="G132" s="75"/>
      <c r="H132" s="75"/>
      <c r="I132" s="75"/>
      <c r="J132" s="75"/>
      <c r="K132" s="75"/>
    </row>
    <row r="133" spans="1:19" ht="15.75" customHeight="1" x14ac:dyDescent="0.2">
      <c r="A133" s="75"/>
      <c r="B133" s="186"/>
      <c r="C133" s="75"/>
      <c r="D133" s="75"/>
      <c r="E133" s="75"/>
      <c r="F133" s="75"/>
      <c r="G133" s="75"/>
      <c r="H133" s="75"/>
      <c r="I133" s="75"/>
      <c r="J133" s="75"/>
      <c r="K133" s="75"/>
    </row>
    <row r="134" spans="1:19" ht="15.75" customHeight="1" x14ac:dyDescent="0.2">
      <c r="A134" s="75"/>
      <c r="B134" s="186"/>
      <c r="C134" s="75"/>
      <c r="D134" s="75"/>
      <c r="E134" s="75"/>
      <c r="F134" s="75"/>
      <c r="G134" s="75"/>
      <c r="H134" s="75"/>
      <c r="I134" s="75"/>
      <c r="J134" s="75"/>
      <c r="K134" s="75"/>
    </row>
    <row r="135" spans="1:19" ht="15.75" customHeight="1" x14ac:dyDescent="0.2">
      <c r="A135" s="75"/>
      <c r="B135" s="186"/>
      <c r="C135" s="75"/>
      <c r="D135" s="75"/>
      <c r="E135" s="75"/>
      <c r="F135" s="75"/>
      <c r="G135" s="75"/>
      <c r="H135" s="75"/>
      <c r="I135" s="75"/>
      <c r="J135" s="75"/>
      <c r="K135" s="75"/>
    </row>
    <row r="136" spans="1:19" ht="15.75" customHeight="1" x14ac:dyDescent="0.2">
      <c r="A136" s="75"/>
      <c r="B136" s="186"/>
      <c r="C136" s="75"/>
      <c r="D136" s="75"/>
      <c r="E136" s="75"/>
      <c r="F136" s="75"/>
      <c r="G136" s="75"/>
      <c r="H136" s="75"/>
      <c r="I136" s="75"/>
      <c r="J136" s="75"/>
      <c r="K136" s="75"/>
    </row>
    <row r="137" spans="1:19" s="21" customFormat="1" ht="12.95" customHeight="1" x14ac:dyDescent="0.15">
      <c r="A137" s="355" t="s">
        <v>149</v>
      </c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</row>
    <row r="138" spans="1:19" s="21" customFormat="1" ht="12.95" customHeight="1" x14ac:dyDescent="0.15">
      <c r="A138" s="356" t="s">
        <v>39</v>
      </c>
      <c r="B138" s="356"/>
      <c r="C138" s="356"/>
      <c r="D138" s="356"/>
      <c r="E138" s="356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</row>
    <row r="139" spans="1:19" s="40" customFormat="1" ht="12.95" customHeight="1" x14ac:dyDescent="0.15">
      <c r="A139" s="439" t="s">
        <v>1310</v>
      </c>
      <c r="B139" s="439"/>
      <c r="C139" s="439"/>
      <c r="D139" s="439"/>
      <c r="E139" s="439"/>
      <c r="F139" s="439"/>
      <c r="G139" s="4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40"/>
      <c r="S139" s="440"/>
    </row>
    <row r="140" spans="1:19" s="40" customFormat="1" ht="12.95" customHeight="1" x14ac:dyDescent="0.15">
      <c r="A140" s="439" t="s">
        <v>1311</v>
      </c>
      <c r="B140" s="439"/>
      <c r="C140" s="439"/>
      <c r="D140" s="439"/>
      <c r="E140" s="439"/>
      <c r="F140" s="439"/>
      <c r="G140" s="439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40"/>
      <c r="S140" s="440"/>
    </row>
    <row r="141" spans="1:19" s="40" customFormat="1" ht="25.5" customHeight="1" x14ac:dyDescent="0.15">
      <c r="A141" s="349"/>
      <c r="B141" s="350"/>
      <c r="C141" s="357" t="s">
        <v>1312</v>
      </c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  <c r="N141" s="438" t="s">
        <v>1316</v>
      </c>
      <c r="O141" s="438"/>
    </row>
    <row r="142" spans="1:19" customFormat="1" ht="15" customHeight="1" x14ac:dyDescent="0.2">
      <c r="A142" s="231" t="s">
        <v>11</v>
      </c>
      <c r="B142" s="448" t="s">
        <v>228</v>
      </c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48" t="s">
        <v>1313</v>
      </c>
      <c r="O142" s="323"/>
      <c r="P142" s="94"/>
    </row>
    <row r="143" spans="1:19" customFormat="1" ht="15" customHeight="1" x14ac:dyDescent="0.2">
      <c r="A143" s="449" t="s">
        <v>12</v>
      </c>
      <c r="B143" s="448" t="s">
        <v>228</v>
      </c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329" t="s">
        <v>1493</v>
      </c>
      <c r="O143" s="329"/>
      <c r="P143" s="266"/>
    </row>
    <row r="144" spans="1:19" customFormat="1" ht="15" customHeight="1" x14ac:dyDescent="0.2">
      <c r="A144" s="450" t="s">
        <v>13</v>
      </c>
      <c r="B144" s="448" t="s">
        <v>228</v>
      </c>
      <c r="C144" s="45"/>
      <c r="D144" s="45"/>
      <c r="E144" s="150"/>
      <c r="F144" s="45"/>
      <c r="G144" s="45"/>
      <c r="H144" s="45"/>
      <c r="I144" s="45"/>
      <c r="J144" s="80"/>
      <c r="K144" s="80"/>
      <c r="L144" s="80"/>
      <c r="M144" s="163"/>
      <c r="N144" s="329" t="s">
        <v>15</v>
      </c>
      <c r="O144" s="80"/>
      <c r="P144" s="94"/>
    </row>
    <row r="145" spans="1:16" customFormat="1" ht="16.5" x14ac:dyDescent="0.2">
      <c r="A145" s="149"/>
      <c r="B145" s="292"/>
      <c r="C145" s="45"/>
      <c r="D145" s="45"/>
      <c r="E145" s="150"/>
      <c r="F145" s="45"/>
      <c r="G145" s="45"/>
      <c r="H145" s="45"/>
      <c r="I145" s="45"/>
      <c r="J145" s="80"/>
      <c r="K145" s="80"/>
      <c r="L145" s="80"/>
      <c r="M145" s="329"/>
      <c r="N145" s="80"/>
      <c r="O145" s="80"/>
      <c r="P145" s="94"/>
    </row>
    <row r="146" spans="1:16" customFormat="1" ht="12.75" customHeight="1" x14ac:dyDescent="0.2">
      <c r="A146" s="164" t="s">
        <v>1314</v>
      </c>
      <c r="B146" s="45"/>
      <c r="C146" s="45"/>
      <c r="D146" s="45"/>
      <c r="E146" s="391" t="s">
        <v>129</v>
      </c>
      <c r="F146" s="391"/>
      <c r="G146" s="391"/>
      <c r="H146" s="391"/>
      <c r="I146" s="391"/>
      <c r="J146" s="391"/>
      <c r="K146" s="391"/>
      <c r="L146" s="80"/>
      <c r="M146" s="80"/>
      <c r="N146" s="55" t="s">
        <v>16</v>
      </c>
      <c r="O146" s="80"/>
      <c r="P146" s="94"/>
    </row>
    <row r="147" spans="1:16" x14ac:dyDescent="0.2">
      <c r="A147" s="164" t="s">
        <v>1315</v>
      </c>
      <c r="B147" s="164"/>
      <c r="C147" s="334"/>
      <c r="D147" s="334"/>
      <c r="E147" s="426" t="s">
        <v>84</v>
      </c>
      <c r="F147" s="426"/>
      <c r="G147" s="426"/>
      <c r="H147" s="426"/>
      <c r="I147" s="426"/>
      <c r="J147" s="426"/>
      <c r="K147" s="426"/>
      <c r="M147" s="425"/>
      <c r="N147" s="425"/>
      <c r="O147" s="166"/>
      <c r="P147" s="167"/>
    </row>
    <row r="148" spans="1:16" ht="16.5" customHeight="1" thickBot="1" x14ac:dyDescent="0.25">
      <c r="A148" s="188"/>
      <c r="B148" s="334"/>
      <c r="C148" s="334"/>
      <c r="D148" s="334"/>
      <c r="E148" s="334"/>
      <c r="G148" s="334"/>
      <c r="H148" s="334"/>
      <c r="J148" s="189"/>
      <c r="K148" s="334"/>
      <c r="O148" s="190"/>
    </row>
    <row r="149" spans="1:16" ht="18.75" customHeight="1" thickBot="1" x14ac:dyDescent="0.25">
      <c r="A149" s="403" t="s">
        <v>40</v>
      </c>
      <c r="B149" s="403" t="s">
        <v>1504</v>
      </c>
      <c r="C149" s="403" t="s">
        <v>38</v>
      </c>
      <c r="D149" s="330"/>
      <c r="E149" s="403" t="s">
        <v>43</v>
      </c>
      <c r="F149" s="403" t="s">
        <v>4</v>
      </c>
      <c r="G149" s="403" t="s">
        <v>120</v>
      </c>
      <c r="H149" s="116"/>
      <c r="I149" s="168"/>
      <c r="J149" s="169"/>
      <c r="K149" s="170" t="s">
        <v>27</v>
      </c>
      <c r="L149" s="171"/>
      <c r="M149" s="169"/>
      <c r="N149" s="120"/>
      <c r="O149" s="403" t="s">
        <v>5</v>
      </c>
      <c r="P149" s="427" t="s">
        <v>26</v>
      </c>
    </row>
    <row r="150" spans="1:16" ht="22.5" customHeight="1" thickBot="1" x14ac:dyDescent="0.25">
      <c r="A150" s="415"/>
      <c r="B150" s="415"/>
      <c r="C150" s="415"/>
      <c r="D150" s="331"/>
      <c r="E150" s="415"/>
      <c r="F150" s="415"/>
      <c r="G150" s="415"/>
      <c r="H150" s="152" t="s">
        <v>7</v>
      </c>
      <c r="I150" s="152" t="s">
        <v>8</v>
      </c>
      <c r="J150" s="152" t="s">
        <v>9</v>
      </c>
      <c r="K150" s="153" t="s">
        <v>40</v>
      </c>
      <c r="L150" s="152" t="s">
        <v>17</v>
      </c>
      <c r="M150" s="152" t="s">
        <v>18</v>
      </c>
      <c r="N150" s="152" t="s">
        <v>19</v>
      </c>
      <c r="O150" s="415"/>
      <c r="P150" s="428"/>
    </row>
    <row r="151" spans="1:16" ht="16.5" customHeight="1" x14ac:dyDescent="0.2">
      <c r="A151" s="172">
        <v>1</v>
      </c>
      <c r="B151" s="298" t="s">
        <v>1462</v>
      </c>
      <c r="C151" s="298" t="s">
        <v>1463</v>
      </c>
      <c r="D151" s="298" t="s">
        <v>9</v>
      </c>
      <c r="E151" s="298" t="s">
        <v>109</v>
      </c>
      <c r="F151" s="442">
        <v>89</v>
      </c>
      <c r="G151" s="173"/>
      <c r="H151" s="172"/>
      <c r="I151" s="172"/>
      <c r="J151" s="172"/>
      <c r="K151" s="172"/>
      <c r="L151" s="154"/>
      <c r="M151" s="174"/>
      <c r="N151" s="174"/>
      <c r="O151" s="174"/>
      <c r="P151" s="174"/>
    </row>
    <row r="152" spans="1:16" ht="16.5" customHeight="1" x14ac:dyDescent="0.2">
      <c r="A152" s="172">
        <v>2</v>
      </c>
      <c r="B152" s="298" t="s">
        <v>1464</v>
      </c>
      <c r="C152" s="298" t="s">
        <v>1465</v>
      </c>
      <c r="D152" s="298" t="s">
        <v>8</v>
      </c>
      <c r="E152" s="298" t="s">
        <v>109</v>
      </c>
      <c r="F152" s="442">
        <v>95</v>
      </c>
      <c r="G152" s="173"/>
      <c r="H152" s="172"/>
      <c r="I152" s="172"/>
      <c r="J152" s="172"/>
      <c r="K152" s="172"/>
      <c r="L152" s="154"/>
      <c r="M152" s="174"/>
      <c r="N152" s="174"/>
      <c r="O152" s="174"/>
      <c r="P152" s="174"/>
    </row>
    <row r="153" spans="1:16" ht="16.5" customHeight="1" x14ac:dyDescent="0.2">
      <c r="A153" s="172">
        <v>3</v>
      </c>
      <c r="B153" s="298" t="s">
        <v>1286</v>
      </c>
      <c r="C153" s="298" t="s">
        <v>607</v>
      </c>
      <c r="D153" s="298" t="s">
        <v>1318</v>
      </c>
      <c r="E153" s="298" t="s">
        <v>109</v>
      </c>
      <c r="F153" s="442">
        <v>99</v>
      </c>
      <c r="G153" s="173"/>
      <c r="H153" s="172"/>
      <c r="I153" s="172"/>
      <c r="J153" s="172"/>
      <c r="K153" s="172"/>
      <c r="L153" s="154"/>
      <c r="M153" s="174"/>
      <c r="N153" s="174"/>
      <c r="O153" s="174"/>
      <c r="P153" s="174"/>
    </row>
    <row r="154" spans="1:16" ht="16.5" customHeight="1" x14ac:dyDescent="0.2">
      <c r="A154" s="172">
        <v>4</v>
      </c>
      <c r="B154" s="298" t="s">
        <v>1460</v>
      </c>
      <c r="C154" s="298" t="s">
        <v>1461</v>
      </c>
      <c r="D154" s="298" t="s">
        <v>1318</v>
      </c>
      <c r="E154" s="298" t="s">
        <v>109</v>
      </c>
      <c r="F154" s="442">
        <v>76</v>
      </c>
      <c r="G154" s="173"/>
      <c r="H154" s="172"/>
      <c r="I154" s="172"/>
      <c r="J154" s="172"/>
      <c r="K154" s="172"/>
      <c r="L154" s="154"/>
      <c r="M154" s="174"/>
      <c r="N154" s="174"/>
      <c r="O154" s="174"/>
      <c r="P154" s="174"/>
    </row>
    <row r="155" spans="1:16" ht="16.5" customHeight="1" x14ac:dyDescent="0.2">
      <c r="A155" s="172">
        <v>5</v>
      </c>
      <c r="B155" s="298" t="s">
        <v>563</v>
      </c>
      <c r="C155" s="298" t="s">
        <v>564</v>
      </c>
      <c r="D155" s="298" t="s">
        <v>1318</v>
      </c>
      <c r="E155" s="298" t="s">
        <v>109</v>
      </c>
      <c r="F155" s="442">
        <v>71</v>
      </c>
      <c r="G155" s="173"/>
      <c r="H155" s="172"/>
      <c r="I155" s="172"/>
      <c r="J155" s="172"/>
      <c r="K155" s="172"/>
      <c r="L155" s="154"/>
      <c r="M155" s="174"/>
      <c r="N155" s="174"/>
      <c r="O155" s="174"/>
      <c r="P155" s="174"/>
    </row>
    <row r="156" spans="1:16" ht="16.5" customHeight="1" x14ac:dyDescent="0.2">
      <c r="A156" s="172">
        <v>6</v>
      </c>
      <c r="B156" s="298" t="s">
        <v>996</v>
      </c>
      <c r="C156" s="298" t="s">
        <v>997</v>
      </c>
      <c r="D156" s="298" t="s">
        <v>1318</v>
      </c>
      <c r="E156" s="298" t="s">
        <v>242</v>
      </c>
      <c r="F156" s="442">
        <v>257</v>
      </c>
      <c r="G156" s="173"/>
      <c r="H156" s="172"/>
      <c r="I156" s="172"/>
      <c r="J156" s="172"/>
      <c r="K156" s="172"/>
      <c r="L156" s="154"/>
      <c r="M156" s="174"/>
      <c r="N156" s="174"/>
      <c r="O156" s="174"/>
      <c r="P156" s="174"/>
    </row>
    <row r="157" spans="1:16" ht="16.5" customHeight="1" x14ac:dyDescent="0.2">
      <c r="A157" s="172">
        <v>7</v>
      </c>
      <c r="B157" s="298" t="s">
        <v>1010</v>
      </c>
      <c r="C157" s="298" t="s">
        <v>1011</v>
      </c>
      <c r="D157" s="298" t="s">
        <v>1318</v>
      </c>
      <c r="E157" s="298" t="s">
        <v>242</v>
      </c>
      <c r="F157" s="442">
        <v>260</v>
      </c>
      <c r="G157" s="173"/>
      <c r="H157" s="172"/>
      <c r="I157" s="172"/>
      <c r="J157" s="172"/>
      <c r="K157" s="172"/>
      <c r="L157" s="154"/>
      <c r="M157" s="174"/>
      <c r="N157" s="174"/>
      <c r="O157" s="174"/>
      <c r="P157" s="174"/>
    </row>
    <row r="158" spans="1:16" ht="16.5" customHeight="1" x14ac:dyDescent="0.2">
      <c r="A158" s="172">
        <v>8</v>
      </c>
      <c r="B158" s="298" t="s">
        <v>715</v>
      </c>
      <c r="C158" s="298" t="s">
        <v>716</v>
      </c>
      <c r="D158" s="298" t="s">
        <v>1321</v>
      </c>
      <c r="E158" s="298" t="s">
        <v>1391</v>
      </c>
      <c r="F158" s="442">
        <v>165</v>
      </c>
      <c r="G158" s="173"/>
      <c r="H158" s="172"/>
      <c r="I158" s="172"/>
      <c r="J158" s="172"/>
      <c r="K158" s="172"/>
      <c r="L158" s="154"/>
      <c r="M158" s="174"/>
      <c r="N158" s="174"/>
      <c r="O158" s="174"/>
      <c r="P158" s="174"/>
    </row>
    <row r="159" spans="1:16" ht="16.5" customHeight="1" x14ac:dyDescent="0.2">
      <c r="A159" s="172">
        <v>9</v>
      </c>
      <c r="B159" s="298" t="s">
        <v>760</v>
      </c>
      <c r="C159" s="298" t="s">
        <v>761</v>
      </c>
      <c r="D159" s="298" t="s">
        <v>1321</v>
      </c>
      <c r="E159" s="298" t="s">
        <v>231</v>
      </c>
      <c r="F159" s="442">
        <v>183</v>
      </c>
      <c r="G159" s="173"/>
      <c r="H159" s="172"/>
      <c r="I159" s="172"/>
      <c r="J159" s="172"/>
      <c r="K159" s="172"/>
      <c r="L159" s="154"/>
      <c r="M159" s="174"/>
      <c r="N159" s="174"/>
      <c r="O159" s="174"/>
      <c r="P159" s="174"/>
    </row>
    <row r="160" spans="1:16" ht="15.75" customHeight="1" x14ac:dyDescent="0.2">
      <c r="A160" s="172">
        <v>10</v>
      </c>
      <c r="B160" s="298" t="s">
        <v>765</v>
      </c>
      <c r="C160" s="298" t="s">
        <v>766</v>
      </c>
      <c r="D160" s="298" t="s">
        <v>1317</v>
      </c>
      <c r="E160" s="298" t="s">
        <v>231</v>
      </c>
      <c r="F160" s="442">
        <v>186</v>
      </c>
      <c r="G160" s="173"/>
      <c r="H160" s="172"/>
      <c r="I160" s="172"/>
      <c r="J160" s="172"/>
      <c r="K160" s="172"/>
      <c r="L160" s="154"/>
      <c r="M160" s="174"/>
      <c r="N160" s="174"/>
      <c r="O160" s="174"/>
      <c r="P160" s="174"/>
    </row>
    <row r="161" spans="1:19" ht="15.75" customHeight="1" x14ac:dyDescent="0.2">
      <c r="A161" s="172">
        <v>11</v>
      </c>
      <c r="B161" s="298" t="s">
        <v>691</v>
      </c>
      <c r="C161" s="298" t="s">
        <v>692</v>
      </c>
      <c r="D161" s="298" t="s">
        <v>1321</v>
      </c>
      <c r="E161" s="298" t="s">
        <v>1363</v>
      </c>
      <c r="F161" s="442">
        <v>157</v>
      </c>
      <c r="G161" s="173"/>
      <c r="H161" s="172"/>
      <c r="I161" s="172"/>
      <c r="J161" s="172"/>
      <c r="K161" s="172"/>
      <c r="L161" s="154"/>
      <c r="M161" s="174"/>
      <c r="N161" s="174"/>
      <c r="O161" s="174"/>
      <c r="P161" s="174"/>
    </row>
    <row r="162" spans="1:19" ht="15.75" customHeight="1" x14ac:dyDescent="0.2">
      <c r="A162" s="175"/>
      <c r="B162" s="198"/>
      <c r="C162" s="198"/>
      <c r="D162" s="198"/>
      <c r="E162" s="198"/>
      <c r="F162" s="467"/>
      <c r="G162" s="87"/>
      <c r="H162" s="175"/>
      <c r="I162" s="175"/>
      <c r="J162" s="175"/>
      <c r="K162" s="175"/>
      <c r="L162" s="90"/>
      <c r="M162" s="176"/>
      <c r="N162" s="176"/>
      <c r="O162" s="176"/>
      <c r="P162" s="176"/>
    </row>
    <row r="163" spans="1:19" ht="15.75" customHeight="1" x14ac:dyDescent="0.2">
      <c r="A163" s="175"/>
      <c r="B163" s="198"/>
      <c r="C163" s="198"/>
      <c r="D163" s="198"/>
      <c r="E163" s="198"/>
      <c r="F163" s="467"/>
      <c r="G163" s="87"/>
      <c r="H163" s="175"/>
      <c r="I163" s="175"/>
      <c r="J163" s="175"/>
      <c r="K163" s="175"/>
      <c r="L163" s="90"/>
      <c r="M163" s="176"/>
      <c r="N163" s="176"/>
      <c r="O163" s="176"/>
      <c r="P163" s="176"/>
    </row>
    <row r="164" spans="1:19" ht="15.75" customHeight="1" x14ac:dyDescent="0.2">
      <c r="A164" s="175"/>
      <c r="B164" s="198"/>
      <c r="C164" s="198"/>
      <c r="D164" s="198"/>
      <c r="E164" s="198"/>
      <c r="F164" s="467"/>
      <c r="G164" s="87"/>
      <c r="H164" s="175"/>
      <c r="I164" s="175"/>
      <c r="J164" s="175"/>
      <c r="K164" s="175"/>
      <c r="L164" s="90"/>
      <c r="M164" s="176"/>
      <c r="N164" s="176"/>
      <c r="O164" s="176"/>
      <c r="P164" s="176"/>
    </row>
    <row r="165" spans="1:19" ht="15.75" customHeight="1" x14ac:dyDescent="0.2">
      <c r="A165" s="175"/>
      <c r="B165" s="198"/>
      <c r="C165" s="198"/>
      <c r="D165" s="198"/>
      <c r="E165" s="198"/>
      <c r="F165" s="467"/>
      <c r="G165" s="87"/>
      <c r="H165" s="175"/>
      <c r="I165" s="175"/>
      <c r="J165" s="175"/>
      <c r="K165" s="175"/>
      <c r="L165" s="90"/>
      <c r="M165" s="176"/>
      <c r="N165" s="176"/>
      <c r="O165" s="176"/>
      <c r="P165" s="176"/>
    </row>
    <row r="166" spans="1:19" ht="15.75" customHeight="1" x14ac:dyDescent="0.2">
      <c r="A166" s="178"/>
      <c r="B166" s="179"/>
      <c r="C166" s="179"/>
      <c r="D166" s="179"/>
      <c r="E166" s="179"/>
      <c r="F166" s="179"/>
      <c r="G166" s="179"/>
      <c r="H166" s="179"/>
      <c r="I166" s="179"/>
      <c r="J166" s="180"/>
      <c r="K166" s="179"/>
    </row>
    <row r="167" spans="1:19" ht="15.75" customHeight="1" x14ac:dyDescent="0.2">
      <c r="A167" s="181"/>
      <c r="B167" s="433" t="s">
        <v>50</v>
      </c>
      <c r="C167" s="433"/>
      <c r="D167" s="339"/>
      <c r="E167" s="111" t="s">
        <v>73</v>
      </c>
      <c r="I167" s="111" t="s">
        <v>49</v>
      </c>
      <c r="J167" s="37"/>
      <c r="K167" s="83"/>
      <c r="L167" s="90"/>
      <c r="M167" s="77" t="s">
        <v>35</v>
      </c>
    </row>
    <row r="168" spans="1:19" ht="15.75" customHeight="1" x14ac:dyDescent="0.2">
      <c r="A168" s="182"/>
      <c r="B168" s="182"/>
      <c r="C168" s="182"/>
      <c r="D168" s="182"/>
      <c r="E168" s="182"/>
      <c r="F168" s="182"/>
      <c r="G168" s="183"/>
      <c r="H168" s="184"/>
      <c r="I168" s="185"/>
      <c r="J168" s="182"/>
      <c r="K168" s="182"/>
    </row>
    <row r="169" spans="1:19" ht="15.75" customHeight="1" x14ac:dyDescent="0.2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</row>
    <row r="170" spans="1:19" ht="15.75" customHeight="1" x14ac:dyDescent="0.2">
      <c r="A170" s="75"/>
      <c r="B170" s="186"/>
      <c r="C170" s="75"/>
      <c r="D170" s="75"/>
      <c r="E170" s="75"/>
      <c r="F170" s="75"/>
      <c r="G170" s="75"/>
      <c r="H170" s="75"/>
      <c r="I170" s="75"/>
      <c r="J170" s="75"/>
      <c r="K170" s="75"/>
    </row>
    <row r="171" spans="1:19" s="21" customFormat="1" ht="12.95" customHeight="1" x14ac:dyDescent="0.15">
      <c r="A171" s="355" t="s">
        <v>149</v>
      </c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  <c r="L171" s="355"/>
      <c r="M171" s="355"/>
      <c r="N171" s="355"/>
      <c r="O171" s="355"/>
      <c r="P171" s="355"/>
      <c r="Q171" s="355"/>
    </row>
    <row r="172" spans="1:19" s="21" customFormat="1" ht="12.95" customHeight="1" x14ac:dyDescent="0.15">
      <c r="A172" s="356" t="s">
        <v>39</v>
      </c>
      <c r="B172" s="356"/>
      <c r="C172" s="356"/>
      <c r="D172" s="356"/>
      <c r="E172" s="356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</row>
    <row r="173" spans="1:19" s="40" customFormat="1" ht="12.95" customHeight="1" x14ac:dyDescent="0.15">
      <c r="A173" s="439" t="s">
        <v>1310</v>
      </c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40"/>
      <c r="S173" s="440"/>
    </row>
    <row r="174" spans="1:19" s="40" customFormat="1" ht="12.95" customHeight="1" x14ac:dyDescent="0.15">
      <c r="A174" s="439" t="s">
        <v>1311</v>
      </c>
      <c r="B174" s="439"/>
      <c r="C174" s="439"/>
      <c r="D174" s="439"/>
      <c r="E174" s="439"/>
      <c r="F174" s="439"/>
      <c r="G174" s="439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40"/>
      <c r="S174" s="440"/>
    </row>
    <row r="175" spans="1:19" s="40" customFormat="1" ht="25.5" customHeight="1" x14ac:dyDescent="0.15">
      <c r="A175" s="349"/>
      <c r="B175" s="350"/>
      <c r="C175" s="357" t="s">
        <v>1312</v>
      </c>
      <c r="D175" s="357"/>
      <c r="E175" s="357"/>
      <c r="F175" s="357"/>
      <c r="G175" s="357"/>
      <c r="H175" s="357"/>
      <c r="I175" s="357"/>
      <c r="J175" s="357"/>
      <c r="K175" s="357"/>
      <c r="L175" s="357"/>
      <c r="M175" s="357"/>
      <c r="N175" s="438" t="s">
        <v>1316</v>
      </c>
      <c r="O175" s="438"/>
    </row>
    <row r="176" spans="1:19" customFormat="1" ht="15" customHeight="1" x14ac:dyDescent="0.2">
      <c r="A176" s="45" t="s">
        <v>11</v>
      </c>
      <c r="B176" s="289" t="s">
        <v>230</v>
      </c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48" t="s">
        <v>1313</v>
      </c>
      <c r="O176" s="56"/>
      <c r="P176" s="94"/>
    </row>
    <row r="177" spans="1:16" customFormat="1" ht="15" customHeight="1" x14ac:dyDescent="0.2">
      <c r="A177" s="45" t="s">
        <v>12</v>
      </c>
      <c r="B177" s="289" t="s">
        <v>230</v>
      </c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50" t="s">
        <v>1488</v>
      </c>
      <c r="O177" s="50"/>
      <c r="P177" s="266"/>
    </row>
    <row r="178" spans="1:16" customFormat="1" ht="15" customHeight="1" x14ac:dyDescent="0.2">
      <c r="A178" s="45" t="s">
        <v>13</v>
      </c>
      <c r="B178" s="289" t="s">
        <v>229</v>
      </c>
      <c r="C178" s="45"/>
      <c r="D178" s="45"/>
      <c r="E178" s="150"/>
      <c r="F178" s="45"/>
      <c r="G178" s="45"/>
      <c r="H178" s="45"/>
      <c r="I178" s="45"/>
      <c r="J178" s="80"/>
      <c r="K178" s="80"/>
      <c r="L178" s="80"/>
      <c r="M178" s="163"/>
      <c r="N178" s="50" t="s">
        <v>15</v>
      </c>
      <c r="O178" s="80"/>
      <c r="P178" s="94"/>
    </row>
    <row r="179" spans="1:16" customFormat="1" ht="16.5" x14ac:dyDescent="0.2">
      <c r="A179" s="149"/>
      <c r="B179" s="292"/>
      <c r="C179" s="45"/>
      <c r="D179" s="45"/>
      <c r="E179" s="150"/>
      <c r="F179" s="45"/>
      <c r="G179" s="45"/>
      <c r="H179" s="45"/>
      <c r="I179" s="45"/>
      <c r="J179" s="80"/>
      <c r="K179" s="80"/>
      <c r="L179" s="80"/>
      <c r="M179" s="50"/>
      <c r="N179" s="80"/>
      <c r="O179" s="80"/>
      <c r="P179" s="94"/>
    </row>
    <row r="180" spans="1:16" customFormat="1" ht="12.75" customHeight="1" x14ac:dyDescent="0.2">
      <c r="A180" s="164" t="s">
        <v>1314</v>
      </c>
      <c r="B180" s="45"/>
      <c r="C180" s="45"/>
      <c r="D180" s="45"/>
      <c r="E180" s="391" t="s">
        <v>130</v>
      </c>
      <c r="F180" s="391"/>
      <c r="G180" s="391"/>
      <c r="H180" s="391"/>
      <c r="I180" s="391"/>
      <c r="J180" s="391"/>
      <c r="K180" s="391"/>
      <c r="L180" s="80"/>
      <c r="M180" s="80"/>
      <c r="N180" s="55" t="s">
        <v>16</v>
      </c>
      <c r="O180" s="80"/>
      <c r="P180" s="94"/>
    </row>
    <row r="181" spans="1:16" x14ac:dyDescent="0.2">
      <c r="A181" s="164" t="s">
        <v>1315</v>
      </c>
      <c r="B181" s="164"/>
      <c r="C181" s="165"/>
      <c r="D181" s="334"/>
      <c r="E181" s="426" t="s">
        <v>84</v>
      </c>
      <c r="F181" s="426"/>
      <c r="G181" s="426"/>
      <c r="H181" s="426"/>
      <c r="I181" s="426"/>
      <c r="J181" s="426"/>
      <c r="K181" s="426"/>
      <c r="M181" s="425"/>
      <c r="N181" s="425"/>
      <c r="O181" s="166"/>
      <c r="P181" s="167"/>
    </row>
    <row r="182" spans="1:16" ht="16.5" customHeight="1" thickBot="1" x14ac:dyDescent="0.25">
      <c r="A182" s="188"/>
      <c r="B182" s="165"/>
      <c r="C182" s="165"/>
      <c r="D182" s="334"/>
      <c r="E182" s="165"/>
      <c r="G182" s="165"/>
      <c r="H182" s="165"/>
      <c r="J182" s="189"/>
      <c r="K182" s="165"/>
      <c r="O182" s="190"/>
    </row>
    <row r="183" spans="1:16" ht="18.75" customHeight="1" thickBot="1" x14ac:dyDescent="0.25">
      <c r="A183" s="403" t="s">
        <v>40</v>
      </c>
      <c r="B183" s="403" t="s">
        <v>1504</v>
      </c>
      <c r="C183" s="403" t="s">
        <v>38</v>
      </c>
      <c r="D183" s="330"/>
      <c r="E183" s="403" t="s">
        <v>43</v>
      </c>
      <c r="F183" s="403" t="s">
        <v>4</v>
      </c>
      <c r="G183" s="403" t="s">
        <v>120</v>
      </c>
      <c r="H183" s="116"/>
      <c r="I183" s="168"/>
      <c r="J183" s="169"/>
      <c r="K183" s="170" t="s">
        <v>27</v>
      </c>
      <c r="L183" s="171"/>
      <c r="M183" s="169"/>
      <c r="N183" s="120"/>
      <c r="O183" s="403" t="s">
        <v>5</v>
      </c>
      <c r="P183" s="427" t="s">
        <v>26</v>
      </c>
    </row>
    <row r="184" spans="1:16" ht="22.5" customHeight="1" thickBot="1" x14ac:dyDescent="0.25">
      <c r="A184" s="415"/>
      <c r="B184" s="415"/>
      <c r="C184" s="415"/>
      <c r="D184" s="331"/>
      <c r="E184" s="415"/>
      <c r="F184" s="415"/>
      <c r="G184" s="415"/>
      <c r="H184" s="152" t="s">
        <v>7</v>
      </c>
      <c r="I184" s="152" t="s">
        <v>8</v>
      </c>
      <c r="J184" s="152" t="s">
        <v>9</v>
      </c>
      <c r="K184" s="153" t="s">
        <v>40</v>
      </c>
      <c r="L184" s="152" t="s">
        <v>17</v>
      </c>
      <c r="M184" s="152" t="s">
        <v>18</v>
      </c>
      <c r="N184" s="152" t="s">
        <v>19</v>
      </c>
      <c r="O184" s="415"/>
      <c r="P184" s="428"/>
    </row>
    <row r="185" spans="1:16" ht="16.5" customHeight="1" x14ac:dyDescent="0.2">
      <c r="A185" s="172">
        <v>1</v>
      </c>
      <c r="B185" s="298" t="s">
        <v>483</v>
      </c>
      <c r="C185" s="298" t="s">
        <v>484</v>
      </c>
      <c r="D185" s="298" t="s">
        <v>8</v>
      </c>
      <c r="E185" s="298" t="s">
        <v>232</v>
      </c>
      <c r="F185" s="442">
        <v>41</v>
      </c>
      <c r="G185" s="173"/>
      <c r="H185" s="172"/>
      <c r="I185" s="172"/>
      <c r="J185" s="172"/>
      <c r="K185" s="172"/>
      <c r="L185" s="154"/>
      <c r="M185" s="174"/>
      <c r="N185" s="174"/>
      <c r="O185" s="174"/>
      <c r="P185" s="174"/>
    </row>
    <row r="186" spans="1:16" ht="16.5" customHeight="1" x14ac:dyDescent="0.2">
      <c r="A186" s="172">
        <v>2</v>
      </c>
      <c r="B186" s="298" t="s">
        <v>803</v>
      </c>
      <c r="C186" s="298" t="s">
        <v>648</v>
      </c>
      <c r="D186" s="298" t="s">
        <v>1321</v>
      </c>
      <c r="E186" s="298" t="s">
        <v>801</v>
      </c>
      <c r="F186" s="442">
        <v>217</v>
      </c>
      <c r="G186" s="173"/>
      <c r="H186" s="172"/>
      <c r="I186" s="172"/>
      <c r="J186" s="172"/>
      <c r="K186" s="172"/>
      <c r="L186" s="154"/>
      <c r="M186" s="174"/>
      <c r="N186" s="174"/>
      <c r="O186" s="174"/>
      <c r="P186" s="174"/>
    </row>
    <row r="187" spans="1:16" ht="27.75" customHeight="1" x14ac:dyDescent="0.2">
      <c r="A187" s="172">
        <v>3</v>
      </c>
      <c r="B187" s="298" t="s">
        <v>829</v>
      </c>
      <c r="C187" s="298" t="s">
        <v>323</v>
      </c>
      <c r="D187" s="298" t="s">
        <v>1321</v>
      </c>
      <c r="E187" s="298" t="s">
        <v>1381</v>
      </c>
      <c r="F187" s="442">
        <v>224</v>
      </c>
      <c r="G187" s="173"/>
      <c r="H187" s="172"/>
      <c r="I187" s="172"/>
      <c r="J187" s="172"/>
      <c r="K187" s="172"/>
      <c r="L187" s="154"/>
      <c r="M187" s="174"/>
      <c r="N187" s="174"/>
      <c r="O187" s="174"/>
      <c r="P187" s="174"/>
    </row>
    <row r="188" spans="1:16" ht="16.5" customHeight="1" x14ac:dyDescent="0.2">
      <c r="A188" s="172">
        <v>4</v>
      </c>
      <c r="B188" s="298" t="s">
        <v>450</v>
      </c>
      <c r="C188" s="298" t="s">
        <v>451</v>
      </c>
      <c r="D188" s="298" t="s">
        <v>1317</v>
      </c>
      <c r="E188" s="298" t="s">
        <v>232</v>
      </c>
      <c r="F188" s="442">
        <v>33</v>
      </c>
      <c r="G188" s="173"/>
      <c r="H188" s="172"/>
      <c r="I188" s="172"/>
      <c r="J188" s="172"/>
      <c r="K188" s="172"/>
      <c r="L188" s="154"/>
      <c r="M188" s="174"/>
      <c r="N188" s="174"/>
      <c r="O188" s="174"/>
      <c r="P188" s="174"/>
    </row>
    <row r="189" spans="1:16" ht="27.75" customHeight="1" x14ac:dyDescent="0.2">
      <c r="A189" s="172">
        <v>5</v>
      </c>
      <c r="B189" s="298" t="s">
        <v>493</v>
      </c>
      <c r="C189" s="298" t="s">
        <v>494</v>
      </c>
      <c r="D189" s="298" t="s">
        <v>1321</v>
      </c>
      <c r="E189" s="298" t="s">
        <v>1459</v>
      </c>
      <c r="F189" s="442">
        <v>43</v>
      </c>
      <c r="G189" s="173"/>
      <c r="H189" s="172"/>
      <c r="I189" s="172"/>
      <c r="J189" s="172"/>
      <c r="K189" s="172"/>
      <c r="L189" s="154"/>
      <c r="M189" s="174"/>
      <c r="N189" s="174"/>
      <c r="O189" s="174"/>
      <c r="P189" s="174"/>
    </row>
    <row r="190" spans="1:16" ht="16.5" customHeight="1" x14ac:dyDescent="0.2">
      <c r="A190" s="175"/>
      <c r="B190" s="198"/>
      <c r="C190" s="198"/>
      <c r="D190" s="198"/>
      <c r="E190" s="198"/>
      <c r="F190" s="467"/>
      <c r="G190" s="87"/>
      <c r="H190" s="175"/>
      <c r="I190" s="175"/>
      <c r="J190" s="175"/>
      <c r="K190" s="175"/>
      <c r="L190" s="90"/>
      <c r="M190" s="176"/>
      <c r="N190" s="176"/>
      <c r="O190" s="176"/>
      <c r="P190" s="176"/>
    </row>
    <row r="191" spans="1:16" ht="16.5" customHeight="1" x14ac:dyDescent="0.2">
      <c r="A191" s="175"/>
      <c r="B191" s="198"/>
      <c r="C191" s="198"/>
      <c r="D191" s="198"/>
      <c r="E191" s="198"/>
      <c r="F191" s="467"/>
      <c r="G191" s="87"/>
      <c r="H191" s="175"/>
      <c r="I191" s="175"/>
      <c r="J191" s="175"/>
      <c r="K191" s="175"/>
      <c r="L191" s="90"/>
      <c r="M191" s="176"/>
      <c r="N191" s="176"/>
      <c r="O191" s="176"/>
      <c r="P191" s="176"/>
    </row>
    <row r="192" spans="1:16" ht="16.5" customHeight="1" x14ac:dyDescent="0.2">
      <c r="A192" s="175"/>
      <c r="B192" s="198"/>
      <c r="C192" s="198"/>
      <c r="D192" s="198"/>
      <c r="E192" s="198"/>
      <c r="F192" s="467"/>
      <c r="G192" s="87"/>
      <c r="H192" s="175"/>
      <c r="I192" s="175"/>
      <c r="J192" s="175"/>
      <c r="K192" s="175"/>
      <c r="L192" s="90"/>
      <c r="M192" s="176"/>
      <c r="N192" s="176"/>
      <c r="O192" s="176"/>
      <c r="P192" s="176"/>
    </row>
    <row r="193" spans="1:19" ht="16.5" customHeight="1" x14ac:dyDescent="0.2">
      <c r="A193" s="175"/>
      <c r="B193" s="198"/>
      <c r="C193" s="198"/>
      <c r="D193" s="198"/>
      <c r="E193" s="198"/>
      <c r="F193" s="467"/>
      <c r="G193" s="87"/>
      <c r="H193" s="175"/>
      <c r="I193" s="175"/>
      <c r="J193" s="175"/>
      <c r="K193" s="175"/>
      <c r="L193" s="90"/>
      <c r="M193" s="176"/>
      <c r="N193" s="176"/>
      <c r="O193" s="176"/>
      <c r="P193" s="176"/>
    </row>
    <row r="194" spans="1:19" ht="15.75" customHeight="1" x14ac:dyDescent="0.2">
      <c r="A194" s="178"/>
      <c r="B194" s="179"/>
      <c r="C194" s="179"/>
      <c r="D194" s="179"/>
      <c r="E194" s="179"/>
      <c r="F194" s="179"/>
      <c r="G194" s="179"/>
      <c r="H194" s="179"/>
      <c r="I194" s="179"/>
      <c r="J194" s="180"/>
      <c r="K194" s="179"/>
    </row>
    <row r="195" spans="1:19" ht="15.75" customHeight="1" x14ac:dyDescent="0.2">
      <c r="A195" s="181"/>
      <c r="B195" s="433" t="s">
        <v>50</v>
      </c>
      <c r="C195" s="433"/>
      <c r="D195" s="339"/>
      <c r="E195" s="111" t="s">
        <v>73</v>
      </c>
      <c r="I195" s="111" t="s">
        <v>49</v>
      </c>
      <c r="J195" s="37"/>
      <c r="K195" s="83"/>
      <c r="L195" s="90"/>
      <c r="M195" s="77" t="s">
        <v>35</v>
      </c>
    </row>
    <row r="196" spans="1:19" ht="15.75" customHeight="1" x14ac:dyDescent="0.2">
      <c r="A196" s="182"/>
      <c r="B196" s="182"/>
      <c r="C196" s="182"/>
      <c r="D196" s="182"/>
      <c r="E196" s="182"/>
      <c r="F196" s="182"/>
      <c r="G196" s="183"/>
      <c r="H196" s="184"/>
      <c r="I196" s="185"/>
      <c r="J196" s="182"/>
      <c r="K196" s="182"/>
    </row>
    <row r="197" spans="1:19" ht="15.75" customHeight="1" x14ac:dyDescent="0.2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</row>
    <row r="198" spans="1:19" ht="15.75" customHeight="1" x14ac:dyDescent="0.2">
      <c r="A198" s="75"/>
      <c r="B198" s="186"/>
      <c r="C198" s="75"/>
      <c r="D198" s="75"/>
      <c r="E198" s="75"/>
      <c r="F198" s="75"/>
      <c r="G198" s="75"/>
      <c r="H198" s="75"/>
      <c r="I198" s="75"/>
      <c r="J198" s="75"/>
      <c r="K198" s="75"/>
    </row>
    <row r="199" spans="1:19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</row>
    <row r="200" spans="1:19" x14ac:dyDescent="0.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</row>
    <row r="201" spans="1:19" x14ac:dyDescent="0.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</row>
    <row r="202" spans="1:19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</row>
    <row r="203" spans="1:19" x14ac:dyDescent="0.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</row>
    <row r="204" spans="1:19" x14ac:dyDescent="0.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</row>
    <row r="205" spans="1:19" s="21" customFormat="1" ht="12.95" customHeight="1" x14ac:dyDescent="0.15">
      <c r="A205" s="355" t="s">
        <v>149</v>
      </c>
      <c r="B205" s="355"/>
      <c r="C205" s="355"/>
      <c r="D205" s="355"/>
      <c r="E205" s="355"/>
      <c r="F205" s="355"/>
      <c r="G205" s="355"/>
      <c r="H205" s="355"/>
      <c r="I205" s="355"/>
      <c r="J205" s="355"/>
      <c r="K205" s="355"/>
      <c r="L205" s="355"/>
      <c r="M205" s="355"/>
      <c r="N205" s="355"/>
      <c r="O205" s="355"/>
      <c r="P205" s="355"/>
      <c r="Q205" s="355"/>
    </row>
    <row r="206" spans="1:19" s="21" customFormat="1" ht="12.95" customHeight="1" x14ac:dyDescent="0.15">
      <c r="A206" s="356" t="s">
        <v>39</v>
      </c>
      <c r="B206" s="356"/>
      <c r="C206" s="356"/>
      <c r="D206" s="356"/>
      <c r="E206" s="356"/>
      <c r="F206" s="356"/>
      <c r="G206" s="356"/>
      <c r="H206" s="356"/>
      <c r="I206" s="356"/>
      <c r="J206" s="356"/>
      <c r="K206" s="356"/>
      <c r="L206" s="356"/>
      <c r="M206" s="356"/>
      <c r="N206" s="356"/>
      <c r="O206" s="356"/>
      <c r="P206" s="356"/>
      <c r="Q206" s="356"/>
    </row>
    <row r="207" spans="1:19" s="40" customFormat="1" ht="12.95" customHeight="1" x14ac:dyDescent="0.15">
      <c r="A207" s="439" t="s">
        <v>1310</v>
      </c>
      <c r="B207" s="439"/>
      <c r="C207" s="439"/>
      <c r="D207" s="439"/>
      <c r="E207" s="439"/>
      <c r="F207" s="439"/>
      <c r="G207" s="439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40"/>
      <c r="S207" s="440"/>
    </row>
    <row r="208" spans="1:19" s="40" customFormat="1" ht="12.95" customHeight="1" x14ac:dyDescent="0.15">
      <c r="A208" s="439" t="s">
        <v>1311</v>
      </c>
      <c r="B208" s="439"/>
      <c r="C208" s="439"/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40"/>
      <c r="S208" s="440"/>
    </row>
    <row r="209" spans="1:16" s="40" customFormat="1" ht="25.5" customHeight="1" x14ac:dyDescent="0.15">
      <c r="A209" s="349"/>
      <c r="B209" s="350"/>
      <c r="C209" s="357" t="s">
        <v>1312</v>
      </c>
      <c r="D209" s="357"/>
      <c r="E209" s="357"/>
      <c r="F209" s="357"/>
      <c r="G209" s="357"/>
      <c r="H209" s="357"/>
      <c r="I209" s="357"/>
      <c r="J209" s="357"/>
      <c r="K209" s="357"/>
      <c r="L209" s="357"/>
      <c r="M209" s="357"/>
      <c r="N209" s="438" t="s">
        <v>1316</v>
      </c>
      <c r="O209" s="438"/>
    </row>
    <row r="210" spans="1:16" customFormat="1" ht="15" customHeight="1" x14ac:dyDescent="0.2">
      <c r="A210" s="466" t="s">
        <v>11</v>
      </c>
      <c r="B210" s="464" t="s">
        <v>1494</v>
      </c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48" t="s">
        <v>1313</v>
      </c>
      <c r="O210" s="323"/>
      <c r="P210" s="94"/>
    </row>
    <row r="211" spans="1:16" customFormat="1" ht="15" customHeight="1" x14ac:dyDescent="0.2">
      <c r="A211" s="466" t="s">
        <v>12</v>
      </c>
      <c r="B211" s="464" t="s">
        <v>1494</v>
      </c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329" t="s">
        <v>1495</v>
      </c>
      <c r="O211" s="329"/>
      <c r="P211" s="266"/>
    </row>
    <row r="212" spans="1:16" customFormat="1" ht="15" customHeight="1" x14ac:dyDescent="0.2">
      <c r="A212" s="340" t="s">
        <v>13</v>
      </c>
      <c r="B212" s="464" t="s">
        <v>1494</v>
      </c>
      <c r="C212" s="45"/>
      <c r="D212" s="45"/>
      <c r="E212" s="150"/>
      <c r="F212" s="45"/>
      <c r="G212" s="45"/>
      <c r="H212" s="45"/>
      <c r="I212" s="45"/>
      <c r="J212" s="80"/>
      <c r="K212" s="80"/>
      <c r="L212" s="80"/>
      <c r="M212" s="163"/>
      <c r="N212" s="329" t="s">
        <v>15</v>
      </c>
      <c r="O212" s="80"/>
      <c r="P212" s="94"/>
    </row>
    <row r="213" spans="1:16" customFormat="1" ht="16.5" x14ac:dyDescent="0.2">
      <c r="A213" s="149"/>
      <c r="B213" s="292"/>
      <c r="C213" s="45"/>
      <c r="D213" s="45"/>
      <c r="E213" s="150"/>
      <c r="F213" s="45"/>
      <c r="G213" s="45"/>
      <c r="H213" s="45"/>
      <c r="I213" s="45"/>
      <c r="J213" s="80"/>
      <c r="K213" s="80"/>
      <c r="L213" s="80"/>
      <c r="M213" s="329"/>
      <c r="N213" s="80"/>
      <c r="O213" s="80"/>
      <c r="P213" s="94"/>
    </row>
    <row r="214" spans="1:16" customFormat="1" ht="12.75" customHeight="1" x14ac:dyDescent="0.2">
      <c r="A214" s="164" t="s">
        <v>1314</v>
      </c>
      <c r="B214" s="45"/>
      <c r="C214" s="45"/>
      <c r="D214" s="45"/>
      <c r="E214" s="391" t="s">
        <v>55</v>
      </c>
      <c r="F214" s="391"/>
      <c r="G214" s="391"/>
      <c r="H214" s="391"/>
      <c r="I214" s="391"/>
      <c r="J214" s="391"/>
      <c r="K214" s="391"/>
      <c r="L214" s="80"/>
      <c r="M214" s="80"/>
      <c r="N214" s="55" t="s">
        <v>1481</v>
      </c>
      <c r="O214" s="80"/>
      <c r="P214" s="94"/>
    </row>
    <row r="215" spans="1:16" ht="22.5" customHeight="1" x14ac:dyDescent="0.2">
      <c r="A215" s="164" t="s">
        <v>1315</v>
      </c>
      <c r="B215" s="164"/>
      <c r="C215" s="334"/>
      <c r="D215" s="334"/>
      <c r="E215" s="426" t="s">
        <v>84</v>
      </c>
      <c r="F215" s="426"/>
      <c r="G215" s="426"/>
      <c r="H215" s="426"/>
      <c r="I215" s="426"/>
      <c r="J215" s="426"/>
      <c r="K215" s="426"/>
      <c r="M215" s="425"/>
      <c r="N215" s="425"/>
      <c r="O215" s="166"/>
      <c r="P215" s="167"/>
    </row>
    <row r="216" spans="1:16" ht="16.5" customHeight="1" thickBot="1" x14ac:dyDescent="0.25">
      <c r="A216" s="188"/>
      <c r="B216" s="334"/>
      <c r="C216" s="334"/>
      <c r="D216" s="334"/>
      <c r="E216" s="334"/>
      <c r="G216" s="334"/>
      <c r="H216" s="334"/>
      <c r="J216" s="189"/>
      <c r="K216" s="334"/>
      <c r="O216" s="190"/>
    </row>
    <row r="217" spans="1:16" ht="18.75" customHeight="1" thickBot="1" x14ac:dyDescent="0.25">
      <c r="A217" s="403" t="s">
        <v>40</v>
      </c>
      <c r="B217" s="403" t="s">
        <v>1504</v>
      </c>
      <c r="C217" s="403" t="s">
        <v>38</v>
      </c>
      <c r="D217" s="392" t="s">
        <v>29</v>
      </c>
      <c r="E217" s="403" t="s">
        <v>43</v>
      </c>
      <c r="F217" s="403" t="s">
        <v>1489</v>
      </c>
      <c r="G217" s="403" t="s">
        <v>120</v>
      </c>
      <c r="H217" s="116"/>
      <c r="I217" s="168"/>
      <c r="J217" s="169"/>
      <c r="K217" s="170" t="s">
        <v>27</v>
      </c>
      <c r="L217" s="171"/>
      <c r="M217" s="169"/>
      <c r="N217" s="120"/>
      <c r="O217" s="403" t="s">
        <v>5</v>
      </c>
      <c r="P217" s="427" t="s">
        <v>26</v>
      </c>
    </row>
    <row r="218" spans="1:16" ht="22.5" customHeight="1" thickBot="1" x14ac:dyDescent="0.25">
      <c r="A218" s="414"/>
      <c r="B218" s="415"/>
      <c r="C218" s="414"/>
      <c r="D218" s="393"/>
      <c r="E218" s="414"/>
      <c r="F218" s="414"/>
      <c r="G218" s="414"/>
      <c r="H218" s="335" t="s">
        <v>7</v>
      </c>
      <c r="I218" s="335" t="s">
        <v>8</v>
      </c>
      <c r="J218" s="335" t="s">
        <v>9</v>
      </c>
      <c r="K218" s="169" t="s">
        <v>40</v>
      </c>
      <c r="L218" s="335" t="s">
        <v>17</v>
      </c>
      <c r="M218" s="335" t="s">
        <v>18</v>
      </c>
      <c r="N218" s="335" t="s">
        <v>19</v>
      </c>
      <c r="O218" s="414"/>
      <c r="P218" s="468"/>
    </row>
    <row r="219" spans="1:16" ht="16.5" customHeight="1" x14ac:dyDescent="0.2">
      <c r="A219" s="172">
        <v>1</v>
      </c>
      <c r="B219" s="298" t="s">
        <v>1364</v>
      </c>
      <c r="C219" s="298" t="s">
        <v>1365</v>
      </c>
      <c r="D219" s="298" t="s">
        <v>8</v>
      </c>
      <c r="E219" s="298" t="s">
        <v>109</v>
      </c>
      <c r="F219" s="442">
        <v>68</v>
      </c>
      <c r="G219" s="173"/>
      <c r="H219" s="172"/>
      <c r="I219" s="172"/>
      <c r="J219" s="172"/>
      <c r="K219" s="172"/>
      <c r="L219" s="154"/>
      <c r="M219" s="174"/>
      <c r="N219" s="174"/>
      <c r="O219" s="174"/>
      <c r="P219" s="174"/>
    </row>
    <row r="220" spans="1:16" ht="16.5" customHeight="1" x14ac:dyDescent="0.2">
      <c r="A220" s="172">
        <v>2</v>
      </c>
      <c r="B220" s="298" t="s">
        <v>1368</v>
      </c>
      <c r="C220" s="298" t="s">
        <v>1369</v>
      </c>
      <c r="D220" s="298" t="s">
        <v>7</v>
      </c>
      <c r="E220" s="298" t="s">
        <v>1146</v>
      </c>
      <c r="F220" s="442">
        <v>297</v>
      </c>
      <c r="G220" s="173"/>
      <c r="H220" s="172"/>
      <c r="I220" s="172"/>
      <c r="J220" s="172"/>
      <c r="K220" s="172"/>
      <c r="L220" s="154"/>
      <c r="M220" s="174"/>
      <c r="N220" s="174"/>
      <c r="O220" s="174"/>
      <c r="P220" s="174"/>
    </row>
    <row r="221" spans="1:16" ht="16.5" customHeight="1" x14ac:dyDescent="0.2">
      <c r="A221" s="172">
        <v>3</v>
      </c>
      <c r="B221" s="298" t="s">
        <v>848</v>
      </c>
      <c r="C221" s="298" t="s">
        <v>849</v>
      </c>
      <c r="D221" s="298" t="s">
        <v>1318</v>
      </c>
      <c r="E221" s="298" t="s">
        <v>839</v>
      </c>
      <c r="F221" s="442">
        <v>230</v>
      </c>
      <c r="G221" s="173"/>
      <c r="H221" s="172"/>
      <c r="I221" s="172"/>
      <c r="J221" s="172"/>
      <c r="K221" s="172"/>
      <c r="L221" s="154"/>
      <c r="M221" s="174"/>
      <c r="N221" s="174"/>
      <c r="O221" s="174"/>
      <c r="P221" s="174"/>
    </row>
    <row r="222" spans="1:16" ht="16.5" customHeight="1" x14ac:dyDescent="0.2">
      <c r="A222" s="172">
        <v>4</v>
      </c>
      <c r="B222" s="298" t="s">
        <v>1266</v>
      </c>
      <c r="C222" s="298" t="s">
        <v>1267</v>
      </c>
      <c r="D222" s="298" t="s">
        <v>1317</v>
      </c>
      <c r="E222" s="298" t="s">
        <v>1265</v>
      </c>
      <c r="F222" s="442">
        <v>422</v>
      </c>
      <c r="G222" s="173"/>
      <c r="H222" s="172"/>
      <c r="I222" s="172"/>
      <c r="J222" s="172"/>
      <c r="K222" s="172"/>
      <c r="L222" s="154"/>
      <c r="M222" s="174"/>
      <c r="N222" s="174"/>
      <c r="O222" s="174"/>
      <c r="P222" s="174"/>
    </row>
    <row r="223" spans="1:16" ht="16.5" customHeight="1" x14ac:dyDescent="0.2">
      <c r="A223" s="172">
        <v>5</v>
      </c>
      <c r="B223" s="298" t="s">
        <v>1251</v>
      </c>
      <c r="C223" s="298" t="s">
        <v>1252</v>
      </c>
      <c r="D223" s="298" t="s">
        <v>1318</v>
      </c>
      <c r="E223" s="298" t="s">
        <v>1244</v>
      </c>
      <c r="F223" s="442">
        <v>418</v>
      </c>
      <c r="G223" s="173"/>
      <c r="H223" s="172"/>
      <c r="I223" s="172"/>
      <c r="J223" s="172"/>
      <c r="K223" s="172"/>
      <c r="L223" s="154"/>
      <c r="M223" s="174"/>
      <c r="N223" s="174"/>
      <c r="O223" s="174"/>
      <c r="P223" s="174"/>
    </row>
    <row r="224" spans="1:16" ht="15.75" customHeight="1" x14ac:dyDescent="0.2">
      <c r="A224" s="172">
        <v>6</v>
      </c>
      <c r="B224" s="298" t="s">
        <v>1196</v>
      </c>
      <c r="C224" s="298" t="s">
        <v>1197</v>
      </c>
      <c r="D224" s="298" t="s">
        <v>1318</v>
      </c>
      <c r="E224" s="298" t="s">
        <v>1190</v>
      </c>
      <c r="F224" s="442">
        <v>405</v>
      </c>
      <c r="G224" s="471"/>
      <c r="H224" s="471"/>
      <c r="I224" s="471"/>
      <c r="J224" s="472"/>
      <c r="K224" s="471"/>
      <c r="L224" s="174"/>
      <c r="M224" s="174"/>
      <c r="N224" s="174"/>
      <c r="O224" s="174"/>
      <c r="P224" s="174"/>
    </row>
    <row r="225" spans="1:17" ht="15.75" customHeight="1" x14ac:dyDescent="0.2">
      <c r="A225" s="172">
        <v>7</v>
      </c>
      <c r="B225" s="298" t="s">
        <v>1191</v>
      </c>
      <c r="C225" s="298" t="s">
        <v>1192</v>
      </c>
      <c r="D225" s="298" t="s">
        <v>1318</v>
      </c>
      <c r="E225" s="298" t="s">
        <v>1190</v>
      </c>
      <c r="F225" s="442">
        <v>403</v>
      </c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</row>
    <row r="226" spans="1:17" ht="18.75" customHeight="1" x14ac:dyDescent="0.2">
      <c r="A226" s="172">
        <v>8</v>
      </c>
      <c r="B226" s="298" t="s">
        <v>1066</v>
      </c>
      <c r="C226" s="298" t="s">
        <v>1067</v>
      </c>
      <c r="D226" s="298" t="s">
        <v>1321</v>
      </c>
      <c r="E226" s="298" t="s">
        <v>100</v>
      </c>
      <c r="F226" s="442">
        <v>276</v>
      </c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</row>
    <row r="227" spans="1:17" ht="31.5" customHeight="1" x14ac:dyDescent="0.2">
      <c r="A227" s="172">
        <v>9</v>
      </c>
      <c r="B227" s="298" t="s">
        <v>825</v>
      </c>
      <c r="C227" s="298" t="s">
        <v>826</v>
      </c>
      <c r="D227" s="298" t="s">
        <v>1318</v>
      </c>
      <c r="E227" s="298" t="s">
        <v>1367</v>
      </c>
      <c r="F227" s="442">
        <v>222</v>
      </c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</row>
    <row r="228" spans="1:17" ht="18" customHeight="1" x14ac:dyDescent="0.2">
      <c r="A228" s="172">
        <v>10</v>
      </c>
      <c r="B228" s="298" t="s">
        <v>663</v>
      </c>
      <c r="C228" s="298" t="s">
        <v>664</v>
      </c>
      <c r="D228" s="298" t="s">
        <v>1343</v>
      </c>
      <c r="E228" s="298" t="s">
        <v>1366</v>
      </c>
      <c r="F228" s="442">
        <v>146</v>
      </c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</row>
    <row r="232" spans="1:17" x14ac:dyDescent="0.2">
      <c r="B232" s="433" t="s">
        <v>50</v>
      </c>
      <c r="C232" s="433"/>
      <c r="D232" s="339"/>
      <c r="E232" s="111" t="s">
        <v>73</v>
      </c>
      <c r="I232" s="111" t="s">
        <v>49</v>
      </c>
      <c r="J232" s="37"/>
      <c r="K232" s="83"/>
      <c r="L232" s="90"/>
      <c r="M232" s="77" t="s">
        <v>35</v>
      </c>
    </row>
    <row r="240" spans="1:17" s="21" customFormat="1" ht="12.95" customHeight="1" x14ac:dyDescent="0.15">
      <c r="A240" s="355" t="s">
        <v>149</v>
      </c>
      <c r="B240" s="355"/>
      <c r="C240" s="355"/>
      <c r="D240" s="355"/>
      <c r="E240" s="355"/>
      <c r="F240" s="355"/>
      <c r="G240" s="355"/>
      <c r="H240" s="355"/>
      <c r="I240" s="355"/>
      <c r="J240" s="355"/>
      <c r="K240" s="355"/>
      <c r="L240" s="355"/>
      <c r="M240" s="355"/>
      <c r="N240" s="355"/>
      <c r="O240" s="355"/>
      <c r="P240" s="355"/>
      <c r="Q240" s="355"/>
    </row>
    <row r="241" spans="1:19" s="21" customFormat="1" ht="12.95" customHeight="1" x14ac:dyDescent="0.15">
      <c r="A241" s="356" t="s">
        <v>39</v>
      </c>
      <c r="B241" s="356"/>
      <c r="C241" s="356"/>
      <c r="D241" s="356"/>
      <c r="E241" s="356"/>
      <c r="F241" s="356"/>
      <c r="G241" s="356"/>
      <c r="H241" s="356"/>
      <c r="I241" s="356"/>
      <c r="J241" s="356"/>
      <c r="K241" s="356"/>
      <c r="L241" s="356"/>
      <c r="M241" s="356"/>
      <c r="N241" s="356"/>
      <c r="O241" s="356"/>
      <c r="P241" s="356"/>
      <c r="Q241" s="356"/>
    </row>
    <row r="242" spans="1:19" s="40" customFormat="1" ht="12.95" customHeight="1" x14ac:dyDescent="0.15">
      <c r="A242" s="439" t="s">
        <v>1310</v>
      </c>
      <c r="B242" s="439"/>
      <c r="C242" s="439"/>
      <c r="D242" s="439"/>
      <c r="E242" s="439"/>
      <c r="F242" s="439"/>
      <c r="G242" s="439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40"/>
      <c r="S242" s="440"/>
    </row>
    <row r="243" spans="1:19" s="40" customFormat="1" ht="12.95" customHeight="1" x14ac:dyDescent="0.15">
      <c r="A243" s="439" t="s">
        <v>1311</v>
      </c>
      <c r="B243" s="439"/>
      <c r="C243" s="439"/>
      <c r="D243" s="439"/>
      <c r="E243" s="439"/>
      <c r="F243" s="439"/>
      <c r="G243" s="439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40"/>
      <c r="S243" s="440"/>
    </row>
    <row r="244" spans="1:19" s="40" customFormat="1" ht="25.5" customHeight="1" x14ac:dyDescent="0.15">
      <c r="A244" s="349"/>
      <c r="B244" s="350"/>
      <c r="C244" s="357" t="s">
        <v>1312</v>
      </c>
      <c r="D244" s="357"/>
      <c r="E244" s="357"/>
      <c r="F244" s="357"/>
      <c r="G244" s="357"/>
      <c r="H244" s="357"/>
      <c r="I244" s="357"/>
      <c r="J244" s="357"/>
      <c r="K244" s="357"/>
      <c r="L244" s="357"/>
      <c r="M244" s="357"/>
      <c r="N244" s="438" t="s">
        <v>1316</v>
      </c>
      <c r="O244" s="438"/>
    </row>
    <row r="245" spans="1:19" customFormat="1" ht="15" customHeight="1" x14ac:dyDescent="0.2">
      <c r="A245" s="231" t="s">
        <v>11</v>
      </c>
      <c r="B245" s="448" t="s">
        <v>1496</v>
      </c>
      <c r="C245" s="287"/>
      <c r="D245" s="287"/>
      <c r="E245" s="287"/>
      <c r="F245" s="287"/>
      <c r="G245" s="287"/>
      <c r="H245" s="287"/>
      <c r="I245" s="287"/>
      <c r="J245" s="287"/>
      <c r="K245" s="287"/>
      <c r="L245" s="287"/>
      <c r="M245" s="287"/>
      <c r="N245" s="48" t="s">
        <v>1313</v>
      </c>
      <c r="O245" s="323"/>
      <c r="P245" s="94"/>
    </row>
    <row r="246" spans="1:19" customFormat="1" ht="15" customHeight="1" x14ac:dyDescent="0.2">
      <c r="A246" s="449" t="s">
        <v>12</v>
      </c>
      <c r="B246" s="448" t="s">
        <v>1497</v>
      </c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329" t="s">
        <v>1499</v>
      </c>
      <c r="O246" s="329"/>
      <c r="P246" s="266"/>
    </row>
    <row r="247" spans="1:19" customFormat="1" ht="15" customHeight="1" x14ac:dyDescent="0.2">
      <c r="A247" s="450" t="s">
        <v>13</v>
      </c>
      <c r="B247" s="448" t="s">
        <v>1498</v>
      </c>
      <c r="C247" s="45"/>
      <c r="D247" s="45"/>
      <c r="E247" s="150"/>
      <c r="F247" s="45"/>
      <c r="G247" s="45"/>
      <c r="H247" s="45"/>
      <c r="I247" s="45"/>
      <c r="J247" s="80"/>
      <c r="K247" s="80"/>
      <c r="L247" s="80"/>
      <c r="M247" s="163"/>
      <c r="N247" s="329" t="s">
        <v>15</v>
      </c>
      <c r="O247" s="80"/>
      <c r="P247" s="94"/>
    </row>
    <row r="248" spans="1:19" customFormat="1" ht="16.5" x14ac:dyDescent="0.2">
      <c r="A248" s="149"/>
      <c r="B248" s="292"/>
      <c r="C248" s="45"/>
      <c r="D248" s="45"/>
      <c r="E248" s="150"/>
      <c r="F248" s="45"/>
      <c r="G248" s="45"/>
      <c r="H248" s="45"/>
      <c r="I248" s="45"/>
      <c r="J248" s="80"/>
      <c r="K248" s="80"/>
      <c r="L248" s="80"/>
      <c r="M248" s="329"/>
      <c r="N248" s="80"/>
      <c r="O248" s="80"/>
      <c r="P248" s="94"/>
    </row>
    <row r="249" spans="1:19" customFormat="1" ht="22.5" customHeight="1" x14ac:dyDescent="0.2">
      <c r="A249" s="164" t="s">
        <v>1314</v>
      </c>
      <c r="B249" s="45"/>
      <c r="C249" s="45"/>
      <c r="D249" s="45"/>
      <c r="E249" s="391" t="s">
        <v>193</v>
      </c>
      <c r="F249" s="391"/>
      <c r="G249" s="391"/>
      <c r="H249" s="391"/>
      <c r="I249" s="391"/>
      <c r="J249" s="391"/>
      <c r="K249" s="391"/>
      <c r="L249" s="80"/>
      <c r="M249" s="80"/>
      <c r="N249" s="55" t="s">
        <v>1481</v>
      </c>
      <c r="O249" s="80"/>
      <c r="P249" s="94"/>
    </row>
    <row r="250" spans="1:19" ht="22.5" customHeight="1" x14ac:dyDescent="0.2">
      <c r="A250" s="164" t="s">
        <v>1315</v>
      </c>
      <c r="B250" s="164"/>
      <c r="C250" s="334"/>
      <c r="D250" s="334"/>
      <c r="E250" s="426" t="s">
        <v>84</v>
      </c>
      <c r="F250" s="426"/>
      <c r="G250" s="426"/>
      <c r="H250" s="426"/>
      <c r="I250" s="426"/>
      <c r="J250" s="426"/>
      <c r="K250" s="426"/>
      <c r="M250" s="425"/>
      <c r="N250" s="425"/>
      <c r="O250" s="166"/>
      <c r="P250" s="167"/>
    </row>
    <row r="251" spans="1:19" ht="16.5" customHeight="1" thickBot="1" x14ac:dyDescent="0.25">
      <c r="A251" s="188"/>
      <c r="B251" s="334"/>
      <c r="C251" s="334"/>
      <c r="D251" s="334"/>
      <c r="E251" s="334"/>
      <c r="G251" s="334"/>
      <c r="H251" s="334"/>
      <c r="J251" s="189"/>
      <c r="K251" s="334"/>
      <c r="O251" s="190"/>
    </row>
    <row r="252" spans="1:19" ht="18.75" customHeight="1" thickBot="1" x14ac:dyDescent="0.25">
      <c r="A252" s="403" t="s">
        <v>40</v>
      </c>
      <c r="B252" s="403" t="s">
        <v>1504</v>
      </c>
      <c r="C252" s="403" t="s">
        <v>38</v>
      </c>
      <c r="D252" s="392" t="s">
        <v>29</v>
      </c>
      <c r="E252" s="403" t="s">
        <v>43</v>
      </c>
      <c r="F252" s="403" t="s">
        <v>1489</v>
      </c>
      <c r="G252" s="403" t="s">
        <v>120</v>
      </c>
      <c r="H252" s="116"/>
      <c r="I252" s="168"/>
      <c r="J252" s="169"/>
      <c r="K252" s="170" t="s">
        <v>27</v>
      </c>
      <c r="L252" s="171"/>
      <c r="M252" s="169"/>
      <c r="N252" s="120"/>
      <c r="O252" s="403" t="s">
        <v>5</v>
      </c>
      <c r="P252" s="427" t="s">
        <v>26</v>
      </c>
    </row>
    <row r="253" spans="1:19" ht="22.5" customHeight="1" thickBot="1" x14ac:dyDescent="0.25">
      <c r="A253" s="414"/>
      <c r="B253" s="415"/>
      <c r="C253" s="414"/>
      <c r="D253" s="393"/>
      <c r="E253" s="414"/>
      <c r="F253" s="414"/>
      <c r="G253" s="414"/>
      <c r="H253" s="335" t="s">
        <v>7</v>
      </c>
      <c r="I253" s="335" t="s">
        <v>8</v>
      </c>
      <c r="J253" s="335" t="s">
        <v>9</v>
      </c>
      <c r="K253" s="169" t="s">
        <v>40</v>
      </c>
      <c r="L253" s="335" t="s">
        <v>17</v>
      </c>
      <c r="M253" s="335" t="s">
        <v>18</v>
      </c>
      <c r="N253" s="335" t="s">
        <v>19</v>
      </c>
      <c r="O253" s="414"/>
      <c r="P253" s="468"/>
    </row>
    <row r="254" spans="1:19" ht="16.5" customHeight="1" x14ac:dyDescent="0.2">
      <c r="A254" s="172">
        <v>1</v>
      </c>
      <c r="B254" s="298" t="s">
        <v>615</v>
      </c>
      <c r="C254" s="298" t="s">
        <v>616</v>
      </c>
      <c r="D254" s="298" t="s">
        <v>1321</v>
      </c>
      <c r="E254" s="298" t="s">
        <v>109</v>
      </c>
      <c r="F254" s="442">
        <v>108</v>
      </c>
      <c r="G254" s="173"/>
      <c r="H254" s="172"/>
      <c r="I254" s="172"/>
      <c r="J254" s="172"/>
      <c r="K254" s="172"/>
      <c r="L254" s="154"/>
      <c r="M254" s="174"/>
      <c r="N254" s="174"/>
      <c r="O254" s="174"/>
      <c r="P254" s="174"/>
    </row>
    <row r="255" spans="1:19" ht="16.5" customHeight="1" x14ac:dyDescent="0.2">
      <c r="A255" s="172">
        <v>2</v>
      </c>
      <c r="B255" s="298" t="s">
        <v>1368</v>
      </c>
      <c r="C255" s="298" t="s">
        <v>1369</v>
      </c>
      <c r="D255" s="298" t="s">
        <v>7</v>
      </c>
      <c r="E255" s="298" t="s">
        <v>1146</v>
      </c>
      <c r="F255" s="442">
        <v>297</v>
      </c>
      <c r="G255" s="173"/>
      <c r="H255" s="172"/>
      <c r="I255" s="172"/>
      <c r="J255" s="172"/>
      <c r="K255" s="172"/>
      <c r="L255" s="154"/>
      <c r="M255" s="174"/>
      <c r="N255" s="174"/>
      <c r="O255" s="174"/>
      <c r="P255" s="174"/>
    </row>
    <row r="256" spans="1:19" ht="16.5" customHeight="1" x14ac:dyDescent="0.2">
      <c r="A256" s="172">
        <v>3</v>
      </c>
      <c r="B256" s="298" t="s">
        <v>1131</v>
      </c>
      <c r="C256" s="298" t="s">
        <v>1132</v>
      </c>
      <c r="D256" s="298" t="s">
        <v>1318</v>
      </c>
      <c r="E256" s="298" t="s">
        <v>1130</v>
      </c>
      <c r="F256" s="442">
        <v>292</v>
      </c>
      <c r="G256" s="173"/>
      <c r="H256" s="172"/>
      <c r="I256" s="172"/>
      <c r="J256" s="172"/>
      <c r="K256" s="172"/>
      <c r="L256" s="154"/>
      <c r="M256" s="174"/>
      <c r="N256" s="174"/>
      <c r="O256" s="174"/>
      <c r="P256" s="174"/>
    </row>
    <row r="257" spans="1:16" ht="16.5" customHeight="1" x14ac:dyDescent="0.2">
      <c r="A257" s="172">
        <v>4</v>
      </c>
      <c r="B257" s="298" t="s">
        <v>1082</v>
      </c>
      <c r="C257" s="298" t="s">
        <v>1083</v>
      </c>
      <c r="D257" s="298" t="s">
        <v>1318</v>
      </c>
      <c r="E257" s="298" t="s">
        <v>100</v>
      </c>
      <c r="F257" s="442">
        <v>280</v>
      </c>
      <c r="G257" s="173"/>
      <c r="H257" s="172"/>
      <c r="I257" s="172"/>
      <c r="J257" s="172"/>
      <c r="K257" s="172"/>
      <c r="L257" s="154"/>
      <c r="M257" s="174"/>
      <c r="N257" s="174"/>
      <c r="O257" s="174"/>
      <c r="P257" s="174"/>
    </row>
    <row r="258" spans="1:16" ht="16.5" customHeight="1" x14ac:dyDescent="0.2">
      <c r="A258" s="172">
        <v>5</v>
      </c>
      <c r="B258" s="298" t="s">
        <v>637</v>
      </c>
      <c r="C258" s="298" t="s">
        <v>638</v>
      </c>
      <c r="D258" s="298" t="s">
        <v>1317</v>
      </c>
      <c r="E258" s="298" t="s">
        <v>109</v>
      </c>
      <c r="F258" s="442">
        <v>125</v>
      </c>
      <c r="G258" s="173"/>
      <c r="H258" s="172"/>
      <c r="I258" s="172"/>
      <c r="J258" s="172"/>
      <c r="K258" s="172"/>
      <c r="L258" s="154"/>
      <c r="M258" s="174"/>
      <c r="N258" s="174"/>
      <c r="O258" s="174"/>
      <c r="P258" s="174"/>
    </row>
    <row r="259" spans="1:16" ht="28.5" customHeight="1" x14ac:dyDescent="0.2">
      <c r="A259" s="172">
        <v>6</v>
      </c>
      <c r="B259" s="298" t="s">
        <v>830</v>
      </c>
      <c r="C259" s="298" t="s">
        <v>831</v>
      </c>
      <c r="D259" s="298" t="s">
        <v>1317</v>
      </c>
      <c r="E259" s="298" t="s">
        <v>1381</v>
      </c>
      <c r="F259" s="442">
        <v>225</v>
      </c>
      <c r="G259" s="173"/>
      <c r="H259" s="172"/>
      <c r="I259" s="172"/>
      <c r="J259" s="172"/>
      <c r="K259" s="172"/>
      <c r="L259" s="154"/>
      <c r="M259" s="174"/>
      <c r="N259" s="174"/>
      <c r="O259" s="174"/>
      <c r="P259" s="174"/>
    </row>
    <row r="260" spans="1:16" ht="16.5" customHeight="1" x14ac:dyDescent="0.2">
      <c r="A260" s="175"/>
      <c r="B260" s="198"/>
      <c r="C260" s="198"/>
      <c r="D260" s="198"/>
      <c r="E260" s="198"/>
      <c r="F260" s="467"/>
      <c r="G260" s="87"/>
      <c r="H260" s="175"/>
      <c r="I260" s="175"/>
      <c r="J260" s="175"/>
      <c r="K260" s="175"/>
      <c r="L260" s="90"/>
      <c r="M260" s="176"/>
      <c r="N260" s="176"/>
      <c r="O260" s="176"/>
      <c r="P260" s="176"/>
    </row>
    <row r="261" spans="1:16" ht="16.5" customHeight="1" x14ac:dyDescent="0.2">
      <c r="A261" s="175"/>
      <c r="B261" s="198"/>
      <c r="C261" s="198"/>
      <c r="D261" s="198"/>
      <c r="E261" s="198"/>
      <c r="F261" s="467"/>
      <c r="G261" s="87"/>
      <c r="H261" s="175"/>
      <c r="I261" s="175"/>
      <c r="J261" s="175"/>
      <c r="K261" s="175"/>
      <c r="L261" s="90"/>
      <c r="M261" s="176"/>
      <c r="N261" s="176"/>
      <c r="O261" s="176"/>
      <c r="P261" s="176"/>
    </row>
    <row r="262" spans="1:16" ht="16.5" customHeight="1" x14ac:dyDescent="0.2">
      <c r="A262" s="175"/>
      <c r="B262" s="198"/>
      <c r="C262" s="198"/>
      <c r="D262" s="198"/>
      <c r="E262" s="198"/>
      <c r="F262" s="467"/>
      <c r="G262" s="87"/>
      <c r="H262" s="175"/>
      <c r="I262" s="175"/>
      <c r="J262" s="175"/>
      <c r="K262" s="175"/>
      <c r="L262" s="90"/>
      <c r="M262" s="176"/>
      <c r="N262" s="176"/>
      <c r="O262" s="176"/>
      <c r="P262" s="176"/>
    </row>
    <row r="263" spans="1:16" ht="16.5" customHeight="1" x14ac:dyDescent="0.2">
      <c r="A263" s="175"/>
      <c r="B263" s="198"/>
      <c r="C263" s="198"/>
      <c r="D263" s="198"/>
      <c r="E263" s="198"/>
      <c r="F263" s="467"/>
      <c r="G263" s="87"/>
      <c r="H263" s="175"/>
      <c r="I263" s="175"/>
      <c r="J263" s="175"/>
      <c r="K263" s="175"/>
      <c r="L263" s="90"/>
      <c r="M263" s="176"/>
      <c r="N263" s="176"/>
      <c r="O263" s="176"/>
      <c r="P263" s="176"/>
    </row>
    <row r="264" spans="1:16" ht="16.5" customHeight="1" x14ac:dyDescent="0.2">
      <c r="A264" s="175"/>
      <c r="B264" s="198"/>
      <c r="C264" s="198"/>
      <c r="D264" s="198"/>
      <c r="E264" s="198"/>
      <c r="F264" s="467"/>
      <c r="G264" s="87"/>
      <c r="H264" s="175"/>
      <c r="I264" s="175"/>
      <c r="J264" s="175"/>
      <c r="K264" s="175"/>
      <c r="L264" s="90"/>
      <c r="M264" s="176"/>
      <c r="N264" s="176"/>
      <c r="O264" s="176"/>
      <c r="P264" s="176"/>
    </row>
    <row r="265" spans="1:16" ht="15.75" customHeight="1" x14ac:dyDescent="0.2">
      <c r="A265" s="178"/>
      <c r="B265" s="179"/>
      <c r="C265" s="179"/>
      <c r="D265" s="179"/>
      <c r="E265" s="179"/>
      <c r="F265" s="179"/>
      <c r="G265" s="179"/>
      <c r="H265" s="179"/>
      <c r="I265" s="179"/>
      <c r="J265" s="180"/>
      <c r="K265" s="179"/>
    </row>
    <row r="266" spans="1:16" ht="15.75" customHeight="1" x14ac:dyDescent="0.2">
      <c r="A266" s="181"/>
      <c r="B266" s="433" t="s">
        <v>50</v>
      </c>
      <c r="C266" s="433"/>
      <c r="D266" s="339"/>
      <c r="E266" s="111" t="s">
        <v>73</v>
      </c>
      <c r="I266" s="111" t="s">
        <v>49</v>
      </c>
      <c r="J266" s="37"/>
      <c r="K266" s="83"/>
      <c r="L266" s="90"/>
      <c r="M266" s="77" t="s">
        <v>35</v>
      </c>
    </row>
    <row r="268" spans="1:16" x14ac:dyDescent="0.2">
      <c r="B268" s="3"/>
      <c r="C268" s="3"/>
      <c r="D268" s="3"/>
      <c r="E268" s="3"/>
    </row>
    <row r="269" spans="1:16" x14ac:dyDescent="0.2">
      <c r="B269" s="3"/>
      <c r="C269" s="3"/>
      <c r="D269" s="3"/>
      <c r="E269" s="3"/>
    </row>
    <row r="270" spans="1:16" x14ac:dyDescent="0.2">
      <c r="B270" s="3"/>
      <c r="C270" s="3"/>
      <c r="D270" s="3"/>
      <c r="E270" s="3"/>
    </row>
    <row r="271" spans="1:16" x14ac:dyDescent="0.2">
      <c r="B271" s="3"/>
      <c r="C271" s="3"/>
      <c r="D271" s="3"/>
      <c r="E271" s="3"/>
    </row>
    <row r="272" spans="1:16" x14ac:dyDescent="0.2">
      <c r="B272" s="3"/>
      <c r="C272" s="3"/>
      <c r="D272" s="3"/>
      <c r="E272" s="3"/>
    </row>
    <row r="273" spans="1:19" x14ac:dyDescent="0.2">
      <c r="B273" s="3"/>
      <c r="C273" s="3"/>
      <c r="D273" s="3"/>
      <c r="E273" s="3"/>
    </row>
    <row r="274" spans="1:19" s="21" customFormat="1" ht="12.95" customHeight="1" x14ac:dyDescent="0.15">
      <c r="A274" s="355" t="s">
        <v>149</v>
      </c>
      <c r="B274" s="355"/>
      <c r="C274" s="355"/>
      <c r="D274" s="355"/>
      <c r="E274" s="355"/>
      <c r="F274" s="355"/>
      <c r="G274" s="355"/>
      <c r="H274" s="355"/>
      <c r="I274" s="355"/>
      <c r="J274" s="355"/>
      <c r="K274" s="355"/>
      <c r="L274" s="355"/>
      <c r="M274" s="355"/>
      <c r="N274" s="355"/>
      <c r="O274" s="355"/>
      <c r="P274" s="355"/>
      <c r="Q274" s="355"/>
    </row>
    <row r="275" spans="1:19" s="21" customFormat="1" ht="12.95" customHeight="1" x14ac:dyDescent="0.15">
      <c r="A275" s="356" t="s">
        <v>39</v>
      </c>
      <c r="B275" s="356"/>
      <c r="C275" s="356"/>
      <c r="D275" s="356"/>
      <c r="E275" s="356"/>
      <c r="F275" s="356"/>
      <c r="G275" s="356"/>
      <c r="H275" s="356"/>
      <c r="I275" s="356"/>
      <c r="J275" s="356"/>
      <c r="K275" s="356"/>
      <c r="L275" s="356"/>
      <c r="M275" s="356"/>
      <c r="N275" s="356"/>
      <c r="O275" s="356"/>
      <c r="P275" s="356"/>
      <c r="Q275" s="356"/>
    </row>
    <row r="276" spans="1:19" s="40" customFormat="1" ht="12.95" customHeight="1" x14ac:dyDescent="0.15">
      <c r="A276" s="439" t="s">
        <v>1310</v>
      </c>
      <c r="B276" s="439"/>
      <c r="C276" s="439"/>
      <c r="D276" s="439"/>
      <c r="E276" s="439"/>
      <c r="F276" s="439"/>
      <c r="G276" s="439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40"/>
      <c r="S276" s="440"/>
    </row>
    <row r="277" spans="1:19" s="40" customFormat="1" ht="12.95" customHeight="1" x14ac:dyDescent="0.15">
      <c r="A277" s="439" t="s">
        <v>1311</v>
      </c>
      <c r="B277" s="439"/>
      <c r="C277" s="439"/>
      <c r="D277" s="439"/>
      <c r="E277" s="439"/>
      <c r="F277" s="439"/>
      <c r="G277" s="439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40"/>
      <c r="S277" s="440"/>
    </row>
    <row r="278" spans="1:19" s="40" customFormat="1" ht="25.5" customHeight="1" x14ac:dyDescent="0.15">
      <c r="A278" s="349"/>
      <c r="B278" s="350"/>
      <c r="C278" s="357" t="s">
        <v>1312</v>
      </c>
      <c r="D278" s="357"/>
      <c r="E278" s="357"/>
      <c r="F278" s="357"/>
      <c r="G278" s="357"/>
      <c r="H278" s="357"/>
      <c r="I278" s="357"/>
      <c r="J278" s="357"/>
      <c r="K278" s="357"/>
      <c r="L278" s="357"/>
      <c r="M278" s="357"/>
      <c r="N278" s="438" t="s">
        <v>1316</v>
      </c>
      <c r="O278" s="438"/>
    </row>
    <row r="279" spans="1:19" customFormat="1" ht="15" customHeight="1" x14ac:dyDescent="0.2">
      <c r="A279" s="231" t="s">
        <v>11</v>
      </c>
      <c r="B279" s="448" t="s">
        <v>1500</v>
      </c>
      <c r="C279" s="287"/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48" t="s">
        <v>1313</v>
      </c>
      <c r="O279" s="323"/>
      <c r="P279" s="94"/>
    </row>
    <row r="280" spans="1:19" customFormat="1" ht="15" customHeight="1" x14ac:dyDescent="0.2">
      <c r="A280" s="449" t="s">
        <v>12</v>
      </c>
      <c r="B280" s="448" t="s">
        <v>1500</v>
      </c>
      <c r="C280" s="287"/>
      <c r="D280" s="287"/>
      <c r="E280" s="287"/>
      <c r="F280" s="287"/>
      <c r="G280" s="287"/>
      <c r="H280" s="287"/>
      <c r="I280" s="287"/>
      <c r="J280" s="287"/>
      <c r="K280" s="287"/>
      <c r="L280" s="287"/>
      <c r="M280" s="287"/>
      <c r="N280" s="329" t="s">
        <v>1486</v>
      </c>
      <c r="O280" s="329"/>
      <c r="P280" s="266"/>
    </row>
    <row r="281" spans="1:19" customFormat="1" ht="15" customHeight="1" x14ac:dyDescent="0.2">
      <c r="A281" s="450" t="s">
        <v>13</v>
      </c>
      <c r="B281" s="448" t="s">
        <v>1500</v>
      </c>
      <c r="C281" s="45"/>
      <c r="D281" s="45"/>
      <c r="E281" s="150"/>
      <c r="F281" s="45"/>
      <c r="G281" s="45"/>
      <c r="H281" s="45"/>
      <c r="I281" s="45"/>
      <c r="J281" s="80"/>
      <c r="K281" s="80"/>
      <c r="L281" s="80"/>
      <c r="M281" s="163"/>
      <c r="N281" s="329" t="s">
        <v>15</v>
      </c>
      <c r="O281" s="80"/>
      <c r="P281" s="94"/>
    </row>
    <row r="282" spans="1:19" customFormat="1" ht="16.5" x14ac:dyDescent="0.2">
      <c r="A282" s="149"/>
      <c r="B282" s="292"/>
      <c r="C282" s="45"/>
      <c r="D282" s="45"/>
      <c r="E282" s="150"/>
      <c r="F282" s="45"/>
      <c r="G282" s="45"/>
      <c r="H282" s="45"/>
      <c r="I282" s="45"/>
      <c r="J282" s="80"/>
      <c r="K282" s="80"/>
      <c r="L282" s="80"/>
      <c r="M282" s="329"/>
      <c r="N282" s="80"/>
      <c r="O282" s="80"/>
      <c r="P282" s="94"/>
    </row>
    <row r="283" spans="1:19" customFormat="1" ht="12.75" customHeight="1" x14ac:dyDescent="0.2">
      <c r="A283" s="164" t="s">
        <v>1314</v>
      </c>
      <c r="B283" s="45"/>
      <c r="C283" s="45"/>
      <c r="D283" s="45"/>
      <c r="E283" s="391" t="s">
        <v>33</v>
      </c>
      <c r="F283" s="391"/>
      <c r="G283" s="391"/>
      <c r="H283" s="391"/>
      <c r="I283" s="391"/>
      <c r="J283" s="391"/>
      <c r="K283" s="391"/>
      <c r="L283" s="80"/>
      <c r="M283" s="80"/>
      <c r="N283" s="55" t="s">
        <v>1481</v>
      </c>
      <c r="O283" s="80"/>
      <c r="P283" s="94"/>
    </row>
    <row r="284" spans="1:19" ht="16.5" customHeight="1" x14ac:dyDescent="0.2">
      <c r="A284" s="164" t="s">
        <v>1315</v>
      </c>
      <c r="B284" s="164"/>
      <c r="C284" s="334"/>
      <c r="D284" s="334"/>
      <c r="E284" s="426" t="s">
        <v>84</v>
      </c>
      <c r="F284" s="426"/>
      <c r="G284" s="426"/>
      <c r="H284" s="426"/>
      <c r="I284" s="426"/>
      <c r="J284" s="426"/>
      <c r="K284" s="426"/>
      <c r="M284" s="425"/>
      <c r="N284" s="425"/>
      <c r="O284" s="166"/>
      <c r="P284" s="167"/>
    </row>
    <row r="285" spans="1:19" ht="16.5" customHeight="1" thickBot="1" x14ac:dyDescent="0.25">
      <c r="A285" s="188"/>
      <c r="B285" s="334"/>
      <c r="C285" s="334"/>
      <c r="D285" s="334"/>
      <c r="E285" s="334"/>
      <c r="G285" s="334"/>
      <c r="H285" s="334"/>
      <c r="J285" s="189"/>
      <c r="K285" s="334"/>
      <c r="O285" s="190"/>
    </row>
    <row r="286" spans="1:19" ht="18.75" customHeight="1" thickBot="1" x14ac:dyDescent="0.25">
      <c r="A286" s="403" t="s">
        <v>40</v>
      </c>
      <c r="B286" s="403" t="s">
        <v>1504</v>
      </c>
      <c r="C286" s="403" t="s">
        <v>38</v>
      </c>
      <c r="D286" s="330"/>
      <c r="E286" s="403" t="s">
        <v>43</v>
      </c>
      <c r="F286" s="403" t="s">
        <v>4</v>
      </c>
      <c r="G286" s="403" t="s">
        <v>120</v>
      </c>
      <c r="H286" s="116"/>
      <c r="I286" s="168"/>
      <c r="J286" s="169"/>
      <c r="K286" s="170" t="s">
        <v>27</v>
      </c>
      <c r="L286" s="171"/>
      <c r="M286" s="169"/>
      <c r="N286" s="120"/>
      <c r="O286" s="403" t="s">
        <v>5</v>
      </c>
      <c r="P286" s="427" t="s">
        <v>26</v>
      </c>
    </row>
    <row r="287" spans="1:19" ht="22.5" customHeight="1" thickBot="1" x14ac:dyDescent="0.25">
      <c r="A287" s="415"/>
      <c r="B287" s="415"/>
      <c r="C287" s="415"/>
      <c r="D287" s="331"/>
      <c r="E287" s="415"/>
      <c r="F287" s="414"/>
      <c r="G287" s="414"/>
      <c r="H287" s="335" t="s">
        <v>7</v>
      </c>
      <c r="I287" s="335" t="s">
        <v>8</v>
      </c>
      <c r="J287" s="335" t="s">
        <v>9</v>
      </c>
      <c r="K287" s="169" t="s">
        <v>40</v>
      </c>
      <c r="L287" s="335" t="s">
        <v>17</v>
      </c>
      <c r="M287" s="335" t="s">
        <v>18</v>
      </c>
      <c r="N287" s="335" t="s">
        <v>19</v>
      </c>
      <c r="O287" s="414"/>
      <c r="P287" s="468"/>
    </row>
    <row r="288" spans="1:19" ht="16.5" customHeight="1" x14ac:dyDescent="0.2">
      <c r="A288" s="172">
        <v>1</v>
      </c>
      <c r="B288" s="298" t="s">
        <v>1208</v>
      </c>
      <c r="C288" s="298" t="s">
        <v>1209</v>
      </c>
      <c r="D288" s="298" t="s">
        <v>1318</v>
      </c>
      <c r="E288" s="298" t="s">
        <v>1190</v>
      </c>
      <c r="F288" s="442">
        <v>407</v>
      </c>
      <c r="G288" s="469"/>
      <c r="H288" s="470"/>
      <c r="I288" s="470"/>
      <c r="J288" s="470"/>
      <c r="K288" s="469"/>
      <c r="L288" s="470"/>
      <c r="M288" s="470"/>
      <c r="N288" s="470"/>
      <c r="O288" s="469"/>
      <c r="P288" s="470"/>
    </row>
    <row r="289" spans="1:16" ht="16.5" customHeight="1" x14ac:dyDescent="0.2">
      <c r="A289" s="172">
        <v>2</v>
      </c>
      <c r="B289" s="298" t="s">
        <v>1017</v>
      </c>
      <c r="C289" s="298" t="s">
        <v>1018</v>
      </c>
      <c r="D289" s="298" t="s">
        <v>1317</v>
      </c>
      <c r="E289" s="298" t="s">
        <v>100</v>
      </c>
      <c r="F289" s="442">
        <v>263</v>
      </c>
      <c r="G289" s="173"/>
      <c r="H289" s="172"/>
      <c r="I289" s="172"/>
      <c r="J289" s="172"/>
      <c r="K289" s="172"/>
      <c r="L289" s="154"/>
      <c r="M289" s="174"/>
      <c r="N289" s="174"/>
      <c r="O289" s="174"/>
      <c r="P289" s="174"/>
    </row>
    <row r="290" spans="1:16" ht="16.5" customHeight="1" x14ac:dyDescent="0.2">
      <c r="A290" s="172">
        <v>3</v>
      </c>
      <c r="B290" s="298" t="s">
        <v>1383</v>
      </c>
      <c r="C290" s="298" t="s">
        <v>1384</v>
      </c>
      <c r="D290" s="298"/>
      <c r="E290" s="298" t="s">
        <v>109</v>
      </c>
      <c r="F290" s="442">
        <v>86</v>
      </c>
      <c r="G290" s="173"/>
      <c r="H290" s="172"/>
      <c r="I290" s="172"/>
      <c r="J290" s="172"/>
      <c r="K290" s="172"/>
      <c r="L290" s="154"/>
      <c r="M290" s="174"/>
      <c r="N290" s="174"/>
      <c r="O290" s="174"/>
      <c r="P290" s="174"/>
    </row>
    <row r="291" spans="1:16" ht="16.5" customHeight="1" x14ac:dyDescent="0.2">
      <c r="A291" s="172">
        <v>4</v>
      </c>
      <c r="B291" s="298" t="s">
        <v>639</v>
      </c>
      <c r="C291" s="298" t="s">
        <v>640</v>
      </c>
      <c r="D291" s="298" t="s">
        <v>1317</v>
      </c>
      <c r="E291" s="298" t="s">
        <v>109</v>
      </c>
      <c r="F291" s="442">
        <v>127</v>
      </c>
      <c r="G291" s="173"/>
      <c r="H291" s="172"/>
      <c r="I291" s="172"/>
      <c r="J291" s="172"/>
      <c r="K291" s="172"/>
      <c r="L291" s="154"/>
      <c r="M291" s="174"/>
      <c r="N291" s="174"/>
      <c r="O291" s="174"/>
      <c r="P291" s="174"/>
    </row>
    <row r="292" spans="1:16" ht="16.5" customHeight="1" x14ac:dyDescent="0.2">
      <c r="A292" s="172">
        <v>5</v>
      </c>
      <c r="B292" s="298" t="s">
        <v>476</v>
      </c>
      <c r="C292" s="298" t="s">
        <v>477</v>
      </c>
      <c r="D292" s="298" t="s">
        <v>1318</v>
      </c>
      <c r="E292" s="298" t="s">
        <v>232</v>
      </c>
      <c r="F292" s="442">
        <v>39</v>
      </c>
      <c r="G292" s="173"/>
      <c r="H292" s="172"/>
      <c r="I292" s="172"/>
      <c r="J292" s="172"/>
      <c r="K292" s="172"/>
      <c r="L292" s="154"/>
      <c r="M292" s="174"/>
      <c r="N292" s="174"/>
      <c r="O292" s="174"/>
      <c r="P292" s="174"/>
    </row>
    <row r="293" spans="1:16" ht="16.5" customHeight="1" x14ac:dyDescent="0.2">
      <c r="A293" s="172">
        <v>6</v>
      </c>
      <c r="B293" s="298" t="s">
        <v>347</v>
      </c>
      <c r="C293" s="298" t="s">
        <v>348</v>
      </c>
      <c r="D293" s="298" t="s">
        <v>1318</v>
      </c>
      <c r="E293" s="298" t="s">
        <v>333</v>
      </c>
      <c r="F293" s="442">
        <v>8</v>
      </c>
      <c r="G293" s="173"/>
      <c r="H293" s="172"/>
      <c r="I293" s="172"/>
      <c r="J293" s="172"/>
      <c r="K293" s="172"/>
      <c r="L293" s="154"/>
      <c r="M293" s="174"/>
      <c r="N293" s="174"/>
      <c r="O293" s="174"/>
      <c r="P293" s="174"/>
    </row>
    <row r="294" spans="1:16" ht="16.5" customHeight="1" x14ac:dyDescent="0.2">
      <c r="A294" s="172">
        <v>7</v>
      </c>
      <c r="B294" s="298" t="s">
        <v>978</v>
      </c>
      <c r="C294" s="298" t="s">
        <v>979</v>
      </c>
      <c r="D294" s="298" t="s">
        <v>1343</v>
      </c>
      <c r="E294" s="298" t="s">
        <v>242</v>
      </c>
      <c r="F294" s="442">
        <v>254</v>
      </c>
      <c r="G294" s="173"/>
      <c r="H294" s="172"/>
      <c r="I294" s="172"/>
      <c r="J294" s="172"/>
      <c r="K294" s="172"/>
      <c r="L294" s="154"/>
      <c r="M294" s="174"/>
      <c r="N294" s="174"/>
      <c r="O294" s="174"/>
      <c r="P294" s="174"/>
    </row>
    <row r="295" spans="1:16" ht="16.5" customHeight="1" x14ac:dyDescent="0.2">
      <c r="A295" s="172">
        <v>8</v>
      </c>
      <c r="B295" s="298" t="s">
        <v>662</v>
      </c>
      <c r="C295" s="298" t="s">
        <v>464</v>
      </c>
      <c r="D295" s="298" t="s">
        <v>1317</v>
      </c>
      <c r="E295" s="298" t="s">
        <v>1385</v>
      </c>
      <c r="F295" s="442">
        <v>145</v>
      </c>
      <c r="G295" s="173"/>
      <c r="H295" s="172"/>
      <c r="I295" s="172"/>
      <c r="J295" s="172"/>
      <c r="K295" s="172"/>
      <c r="L295" s="154"/>
      <c r="M295" s="174"/>
      <c r="N295" s="174"/>
      <c r="O295" s="174"/>
      <c r="P295" s="174"/>
    </row>
    <row r="296" spans="1:16" ht="16.5" customHeight="1" x14ac:dyDescent="0.2">
      <c r="A296" s="172">
        <v>9</v>
      </c>
      <c r="B296" s="298" t="s">
        <v>480</v>
      </c>
      <c r="C296" s="298" t="s">
        <v>481</v>
      </c>
      <c r="D296" s="298" t="s">
        <v>1317</v>
      </c>
      <c r="E296" s="298" t="s">
        <v>232</v>
      </c>
      <c r="F296" s="442">
        <v>40</v>
      </c>
      <c r="G296" s="173"/>
      <c r="H296" s="172"/>
      <c r="I296" s="172"/>
      <c r="J296" s="172"/>
      <c r="K296" s="172"/>
      <c r="L296" s="154"/>
      <c r="M296" s="174"/>
      <c r="N296" s="174"/>
      <c r="O296" s="174"/>
      <c r="P296" s="174"/>
    </row>
    <row r="297" spans="1:16" ht="16.5" customHeight="1" x14ac:dyDescent="0.2">
      <c r="A297" s="172">
        <v>10</v>
      </c>
      <c r="B297" s="298" t="s">
        <v>647</v>
      </c>
      <c r="C297" s="298" t="s">
        <v>453</v>
      </c>
      <c r="D297" s="298" t="s">
        <v>1317</v>
      </c>
      <c r="E297" s="298" t="s">
        <v>109</v>
      </c>
      <c r="F297" s="442">
        <v>133</v>
      </c>
      <c r="G297" s="173"/>
      <c r="H297" s="172"/>
      <c r="I297" s="172"/>
      <c r="J297" s="172"/>
      <c r="K297" s="172"/>
      <c r="L297" s="154"/>
      <c r="M297" s="174"/>
      <c r="N297" s="174"/>
      <c r="O297" s="174"/>
      <c r="P297" s="174"/>
    </row>
    <row r="298" spans="1:16" ht="16.5" customHeight="1" x14ac:dyDescent="0.2">
      <c r="A298" s="175"/>
      <c r="B298" s="198"/>
      <c r="C298" s="198"/>
      <c r="D298" s="198"/>
      <c r="E298" s="198"/>
      <c r="F298" s="467"/>
      <c r="G298" s="87"/>
      <c r="H298" s="175"/>
      <c r="I298" s="175"/>
      <c r="J298" s="175"/>
      <c r="K298" s="175"/>
      <c r="L298" s="90"/>
      <c r="M298" s="176"/>
      <c r="N298" s="176"/>
      <c r="O298" s="176"/>
      <c r="P298" s="176"/>
    </row>
    <row r="299" spans="1:16" ht="16.5" customHeight="1" x14ac:dyDescent="0.2">
      <c r="A299" s="175"/>
      <c r="B299" s="198"/>
      <c r="C299" s="198"/>
      <c r="D299" s="198"/>
      <c r="E299" s="198"/>
      <c r="F299" s="467"/>
      <c r="G299" s="87"/>
      <c r="H299" s="175"/>
      <c r="I299" s="175"/>
      <c r="J299" s="175"/>
      <c r="K299" s="175"/>
      <c r="L299" s="90"/>
      <c r="M299" s="176"/>
      <c r="N299" s="176"/>
      <c r="O299" s="176"/>
      <c r="P299" s="176"/>
    </row>
    <row r="300" spans="1:16" ht="16.5" customHeight="1" x14ac:dyDescent="0.2">
      <c r="A300" s="175"/>
      <c r="B300" s="198"/>
      <c r="C300" s="198"/>
      <c r="D300" s="198"/>
      <c r="E300" s="198"/>
      <c r="F300" s="467"/>
      <c r="G300" s="87"/>
      <c r="H300" s="175"/>
      <c r="I300" s="175"/>
      <c r="J300" s="175"/>
      <c r="K300" s="175"/>
      <c r="L300" s="90"/>
      <c r="M300" s="176"/>
      <c r="N300" s="176"/>
      <c r="O300" s="176"/>
      <c r="P300" s="176"/>
    </row>
    <row r="301" spans="1:16" ht="15.75" customHeight="1" x14ac:dyDescent="0.2">
      <c r="A301" s="178"/>
      <c r="B301" s="179"/>
      <c r="C301" s="179"/>
      <c r="D301" s="179"/>
      <c r="E301" s="179"/>
      <c r="F301" s="179"/>
      <c r="G301" s="179"/>
      <c r="H301" s="179"/>
      <c r="I301" s="179"/>
      <c r="J301" s="180"/>
      <c r="K301" s="179"/>
    </row>
    <row r="302" spans="1:16" ht="15.75" customHeight="1" x14ac:dyDescent="0.2">
      <c r="A302" s="181"/>
      <c r="B302" s="433" t="s">
        <v>50</v>
      </c>
      <c r="C302" s="433"/>
      <c r="D302" s="339"/>
      <c r="E302" s="111" t="s">
        <v>73</v>
      </c>
      <c r="I302" s="111" t="s">
        <v>49</v>
      </c>
      <c r="J302" s="37"/>
      <c r="K302" s="83"/>
      <c r="L302" s="90"/>
      <c r="M302" s="77" t="s">
        <v>35</v>
      </c>
    </row>
    <row r="303" spans="1:16" ht="15.75" customHeight="1" x14ac:dyDescent="0.2">
      <c r="A303" s="182"/>
      <c r="B303" s="182"/>
      <c r="C303" s="182"/>
      <c r="D303" s="182"/>
      <c r="E303" s="182"/>
      <c r="F303" s="182"/>
      <c r="G303" s="183"/>
      <c r="H303" s="184"/>
      <c r="I303" s="185"/>
      <c r="J303" s="182"/>
      <c r="K303" s="182"/>
    </row>
    <row r="304" spans="1:16" ht="15.75" customHeight="1" x14ac:dyDescent="0.2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</row>
    <row r="305" spans="1:19" ht="15.75" customHeight="1" x14ac:dyDescent="0.2">
      <c r="A305" s="75"/>
      <c r="B305" s="186"/>
      <c r="C305" s="75"/>
      <c r="D305" s="75"/>
      <c r="E305" s="75"/>
      <c r="F305" s="75"/>
      <c r="G305" s="75"/>
      <c r="H305" s="75"/>
      <c r="I305" s="75"/>
      <c r="J305" s="75"/>
      <c r="K305" s="75"/>
    </row>
    <row r="306" spans="1:19" ht="15.75" customHeight="1" x14ac:dyDescent="0.2">
      <c r="A306" s="75"/>
      <c r="B306" s="186"/>
      <c r="C306" s="75"/>
      <c r="D306" s="75"/>
      <c r="E306" s="75"/>
      <c r="F306" s="75"/>
      <c r="G306" s="75"/>
      <c r="H306" s="75"/>
      <c r="I306" s="75"/>
      <c r="J306" s="75"/>
      <c r="K306" s="75"/>
    </row>
    <row r="307" spans="1:19" ht="15.75" customHeight="1" x14ac:dyDescent="0.2">
      <c r="A307" s="75"/>
      <c r="B307" s="186"/>
      <c r="C307" s="75"/>
      <c r="D307" s="75"/>
      <c r="E307" s="75"/>
      <c r="F307" s="75"/>
      <c r="G307" s="75"/>
      <c r="H307" s="75"/>
      <c r="I307" s="75"/>
      <c r="J307" s="75"/>
      <c r="K307" s="75"/>
    </row>
    <row r="308" spans="1:19" s="21" customFormat="1" ht="12.95" customHeight="1" x14ac:dyDescent="0.15">
      <c r="A308" s="355" t="s">
        <v>149</v>
      </c>
      <c r="B308" s="355"/>
      <c r="C308" s="355"/>
      <c r="D308" s="355"/>
      <c r="E308" s="355"/>
      <c r="F308" s="355"/>
      <c r="G308" s="355"/>
      <c r="H308" s="355"/>
      <c r="I308" s="355"/>
      <c r="J308" s="355"/>
      <c r="K308" s="355"/>
      <c r="L308" s="355"/>
      <c r="M308" s="355"/>
      <c r="N308" s="355"/>
      <c r="O308" s="355"/>
      <c r="P308" s="355"/>
      <c r="Q308" s="355"/>
    </row>
    <row r="309" spans="1:19" s="21" customFormat="1" ht="12.95" customHeight="1" x14ac:dyDescent="0.15">
      <c r="A309" s="356" t="s">
        <v>39</v>
      </c>
      <c r="B309" s="356"/>
      <c r="C309" s="356"/>
      <c r="D309" s="356"/>
      <c r="E309" s="356"/>
      <c r="F309" s="356"/>
      <c r="G309" s="356"/>
      <c r="H309" s="356"/>
      <c r="I309" s="356"/>
      <c r="J309" s="356"/>
      <c r="K309" s="356"/>
      <c r="L309" s="356"/>
      <c r="M309" s="356"/>
      <c r="N309" s="356"/>
      <c r="O309" s="356"/>
      <c r="P309" s="356"/>
      <c r="Q309" s="356"/>
    </row>
    <row r="310" spans="1:19" s="40" customFormat="1" ht="12.95" customHeight="1" x14ac:dyDescent="0.15">
      <c r="A310" s="439" t="s">
        <v>1310</v>
      </c>
      <c r="B310" s="439"/>
      <c r="C310" s="439"/>
      <c r="D310" s="439"/>
      <c r="E310" s="439"/>
      <c r="F310" s="439"/>
      <c r="G310" s="439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40"/>
      <c r="S310" s="440"/>
    </row>
    <row r="311" spans="1:19" s="40" customFormat="1" ht="12.95" customHeight="1" x14ac:dyDescent="0.15">
      <c r="A311" s="439" t="s">
        <v>1311</v>
      </c>
      <c r="B311" s="439"/>
      <c r="C311" s="439"/>
      <c r="D311" s="439"/>
      <c r="E311" s="439"/>
      <c r="F311" s="439"/>
      <c r="G311" s="439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40"/>
      <c r="S311" s="440"/>
    </row>
    <row r="312" spans="1:19" s="40" customFormat="1" ht="25.5" customHeight="1" x14ac:dyDescent="0.15">
      <c r="A312" s="349"/>
      <c r="B312" s="350"/>
      <c r="C312" s="357" t="s">
        <v>1312</v>
      </c>
      <c r="D312" s="357"/>
      <c r="E312" s="357"/>
      <c r="F312" s="357"/>
      <c r="G312" s="357"/>
      <c r="H312" s="357"/>
      <c r="I312" s="357"/>
      <c r="J312" s="357"/>
      <c r="K312" s="357"/>
      <c r="L312" s="357"/>
      <c r="M312" s="357"/>
      <c r="N312" s="438" t="s">
        <v>1316</v>
      </c>
      <c r="O312" s="438"/>
    </row>
    <row r="313" spans="1:19" customFormat="1" ht="15" customHeight="1" x14ac:dyDescent="0.2">
      <c r="A313" s="231" t="s">
        <v>11</v>
      </c>
      <c r="B313" s="448" t="s">
        <v>1501</v>
      </c>
      <c r="C313" s="287"/>
      <c r="D313" s="287"/>
      <c r="E313" s="287"/>
      <c r="F313" s="287"/>
      <c r="G313" s="287"/>
      <c r="H313" s="287"/>
      <c r="I313" s="287"/>
      <c r="J313" s="287"/>
      <c r="K313" s="287"/>
      <c r="L313" s="287"/>
      <c r="M313" s="287"/>
      <c r="N313" s="48" t="s">
        <v>1313</v>
      </c>
      <c r="O313" s="323"/>
      <c r="P313" s="94"/>
    </row>
    <row r="314" spans="1:19" customFormat="1" ht="15" customHeight="1" x14ac:dyDescent="0.2">
      <c r="A314" s="449" t="s">
        <v>12</v>
      </c>
      <c r="B314" s="448" t="s">
        <v>1501</v>
      </c>
      <c r="C314" s="287"/>
      <c r="D314" s="287"/>
      <c r="E314" s="287"/>
      <c r="F314" s="287"/>
      <c r="G314" s="287"/>
      <c r="H314" s="287"/>
      <c r="I314" s="287"/>
      <c r="J314" s="287"/>
      <c r="K314" s="287"/>
      <c r="L314" s="287"/>
      <c r="M314" s="287"/>
      <c r="N314" s="329" t="s">
        <v>1503</v>
      </c>
      <c r="O314" s="329"/>
      <c r="P314" s="266"/>
    </row>
    <row r="315" spans="1:19" customFormat="1" ht="15" customHeight="1" x14ac:dyDescent="0.2">
      <c r="A315" s="450" t="s">
        <v>13</v>
      </c>
      <c r="B315" s="448" t="s">
        <v>1502</v>
      </c>
      <c r="C315" s="45"/>
      <c r="D315" s="45"/>
      <c r="E315" s="150"/>
      <c r="F315" s="45"/>
      <c r="G315" s="45"/>
      <c r="H315" s="45"/>
      <c r="I315" s="45"/>
      <c r="J315" s="80"/>
      <c r="K315" s="80"/>
      <c r="L315" s="80"/>
      <c r="M315" s="163"/>
      <c r="N315" s="329" t="s">
        <v>15</v>
      </c>
      <c r="O315" s="80"/>
      <c r="P315" s="94"/>
    </row>
    <row r="316" spans="1:19" customFormat="1" ht="16.5" x14ac:dyDescent="0.2">
      <c r="A316" s="149"/>
      <c r="B316" s="292"/>
      <c r="C316" s="45"/>
      <c r="D316" s="45"/>
      <c r="E316" s="150"/>
      <c r="F316" s="45"/>
      <c r="G316" s="45"/>
      <c r="H316" s="45"/>
      <c r="I316" s="45"/>
      <c r="J316" s="80"/>
      <c r="K316" s="80"/>
      <c r="L316" s="80"/>
      <c r="M316" s="329"/>
      <c r="N316" s="80"/>
      <c r="O316" s="80"/>
      <c r="P316" s="94"/>
    </row>
    <row r="317" spans="1:19" customFormat="1" ht="12.75" customHeight="1" x14ac:dyDescent="0.2">
      <c r="A317" s="164" t="s">
        <v>1314</v>
      </c>
      <c r="B317" s="45"/>
      <c r="C317" s="45"/>
      <c r="D317" s="45"/>
      <c r="E317" s="391" t="s">
        <v>125</v>
      </c>
      <c r="F317" s="391"/>
      <c r="G317" s="391"/>
      <c r="H317" s="391"/>
      <c r="I317" s="391"/>
      <c r="J317" s="391"/>
      <c r="K317" s="391"/>
      <c r="L317" s="80"/>
      <c r="M317" s="80"/>
      <c r="N317" s="55" t="s">
        <v>1481</v>
      </c>
      <c r="O317" s="80"/>
      <c r="P317" s="94"/>
    </row>
    <row r="318" spans="1:19" x14ac:dyDescent="0.2">
      <c r="A318" s="164" t="s">
        <v>1315</v>
      </c>
      <c r="B318" s="164"/>
      <c r="C318" s="334"/>
      <c r="D318" s="334"/>
      <c r="E318" s="426" t="s">
        <v>84</v>
      </c>
      <c r="F318" s="426"/>
      <c r="G318" s="426"/>
      <c r="H318" s="426"/>
      <c r="I318" s="426"/>
      <c r="J318" s="426"/>
      <c r="K318" s="426"/>
      <c r="M318" s="425"/>
      <c r="N318" s="425"/>
      <c r="O318" s="166"/>
      <c r="P318" s="167"/>
    </row>
    <row r="319" spans="1:19" ht="16.5" customHeight="1" thickBot="1" x14ac:dyDescent="0.25">
      <c r="A319" s="188"/>
      <c r="B319" s="334"/>
      <c r="C319" s="334"/>
      <c r="D319" s="334"/>
      <c r="E319" s="334"/>
      <c r="G319" s="334"/>
      <c r="H319" s="334"/>
      <c r="J319" s="189"/>
      <c r="K319" s="334"/>
      <c r="O319" s="190"/>
    </row>
    <row r="320" spans="1:19" ht="18.75" customHeight="1" thickBot="1" x14ac:dyDescent="0.25">
      <c r="A320" s="403" t="s">
        <v>40</v>
      </c>
      <c r="B320" s="403" t="s">
        <v>1504</v>
      </c>
      <c r="C320" s="403" t="s">
        <v>38</v>
      </c>
      <c r="D320" s="330"/>
      <c r="E320" s="403" t="s">
        <v>43</v>
      </c>
      <c r="F320" s="403" t="s">
        <v>4</v>
      </c>
      <c r="G320" s="403" t="s">
        <v>120</v>
      </c>
      <c r="H320" s="116"/>
      <c r="I320" s="168"/>
      <c r="J320" s="169"/>
      <c r="K320" s="170" t="s">
        <v>27</v>
      </c>
      <c r="L320" s="171"/>
      <c r="M320" s="169"/>
      <c r="N320" s="120"/>
      <c r="O320" s="403" t="s">
        <v>5</v>
      </c>
      <c r="P320" s="427" t="s">
        <v>26</v>
      </c>
    </row>
    <row r="321" spans="1:16" ht="22.5" customHeight="1" thickBot="1" x14ac:dyDescent="0.25">
      <c r="A321" s="415"/>
      <c r="B321" s="415"/>
      <c r="C321" s="415"/>
      <c r="D321" s="331"/>
      <c r="E321" s="415"/>
      <c r="F321" s="415"/>
      <c r="G321" s="415"/>
      <c r="H321" s="152" t="s">
        <v>7</v>
      </c>
      <c r="I321" s="152" t="s">
        <v>8</v>
      </c>
      <c r="J321" s="152" t="s">
        <v>9</v>
      </c>
      <c r="K321" s="153" t="s">
        <v>40</v>
      </c>
      <c r="L321" s="152" t="s">
        <v>17</v>
      </c>
      <c r="M321" s="152" t="s">
        <v>18</v>
      </c>
      <c r="N321" s="152" t="s">
        <v>19</v>
      </c>
      <c r="O321" s="415"/>
      <c r="P321" s="428"/>
    </row>
    <row r="322" spans="1:16" ht="16.5" customHeight="1" x14ac:dyDescent="0.2">
      <c r="A322" s="172">
        <v>1</v>
      </c>
      <c r="B322" s="298" t="s">
        <v>347</v>
      </c>
      <c r="C322" s="298" t="s">
        <v>348</v>
      </c>
      <c r="D322" s="298" t="s">
        <v>1318</v>
      </c>
      <c r="E322" s="298" t="s">
        <v>333</v>
      </c>
      <c r="F322" s="442"/>
      <c r="G322" s="173"/>
      <c r="H322" s="172"/>
      <c r="I322" s="172"/>
      <c r="J322" s="172"/>
      <c r="K322" s="172"/>
      <c r="L322" s="154"/>
      <c r="M322" s="174"/>
      <c r="N322" s="174"/>
      <c r="O322" s="174"/>
      <c r="P322" s="174"/>
    </row>
    <row r="323" spans="1:16" ht="16.5" customHeight="1" x14ac:dyDescent="0.2">
      <c r="A323" s="172">
        <v>2</v>
      </c>
      <c r="B323" s="298" t="s">
        <v>345</v>
      </c>
      <c r="C323" s="298" t="s">
        <v>346</v>
      </c>
      <c r="D323" s="298" t="s">
        <v>1318</v>
      </c>
      <c r="E323" s="298" t="s">
        <v>333</v>
      </c>
      <c r="F323" s="442"/>
      <c r="G323" s="173"/>
      <c r="H323" s="172"/>
      <c r="I323" s="172"/>
      <c r="J323" s="172"/>
      <c r="K323" s="172"/>
      <c r="L323" s="154"/>
      <c r="M323" s="174"/>
      <c r="N323" s="174"/>
      <c r="O323" s="174"/>
      <c r="P323" s="174"/>
    </row>
    <row r="324" spans="1:16" ht="16.5" customHeight="1" x14ac:dyDescent="0.2">
      <c r="A324" s="172">
        <v>3</v>
      </c>
      <c r="B324" s="298" t="s">
        <v>613</v>
      </c>
      <c r="C324" s="298" t="s">
        <v>614</v>
      </c>
      <c r="D324" s="298" t="s">
        <v>1317</v>
      </c>
      <c r="E324" s="298" t="s">
        <v>109</v>
      </c>
      <c r="F324" s="442"/>
      <c r="G324" s="173"/>
      <c r="H324" s="172"/>
      <c r="I324" s="172"/>
      <c r="J324" s="172"/>
      <c r="K324" s="172"/>
      <c r="L324" s="154"/>
      <c r="M324" s="174"/>
      <c r="N324" s="174"/>
      <c r="O324" s="174"/>
      <c r="P324" s="174"/>
    </row>
    <row r="325" spans="1:16" ht="16.5" customHeight="1" x14ac:dyDescent="0.2">
      <c r="A325" s="172">
        <v>4</v>
      </c>
      <c r="B325" s="298" t="s">
        <v>693</v>
      </c>
      <c r="C325" s="298" t="s">
        <v>694</v>
      </c>
      <c r="D325" s="298" t="s">
        <v>1317</v>
      </c>
      <c r="E325" s="298" t="s">
        <v>1363</v>
      </c>
      <c r="F325" s="442"/>
      <c r="G325" s="173"/>
      <c r="H325" s="172"/>
      <c r="I325" s="172"/>
      <c r="J325" s="172"/>
      <c r="K325" s="172"/>
      <c r="L325" s="154"/>
      <c r="M325" s="174"/>
      <c r="N325" s="174"/>
      <c r="O325" s="174"/>
      <c r="P325" s="174"/>
    </row>
    <row r="326" spans="1:16" ht="16.5" customHeight="1" x14ac:dyDescent="0.2">
      <c r="A326" s="172">
        <v>5</v>
      </c>
      <c r="B326" s="298" t="s">
        <v>753</v>
      </c>
      <c r="C326" s="298" t="s">
        <v>754</v>
      </c>
      <c r="D326" s="298" t="s">
        <v>1318</v>
      </c>
      <c r="E326" s="298" t="s">
        <v>231</v>
      </c>
      <c r="F326" s="442"/>
      <c r="G326" s="173"/>
      <c r="H326" s="172"/>
      <c r="I326" s="172"/>
      <c r="J326" s="172"/>
      <c r="K326" s="172"/>
      <c r="L326" s="154"/>
      <c r="M326" s="174"/>
      <c r="N326" s="174"/>
      <c r="O326" s="174"/>
      <c r="P326" s="174"/>
    </row>
    <row r="327" spans="1:16" ht="16.5" customHeight="1" x14ac:dyDescent="0.2">
      <c r="A327" s="172">
        <v>6</v>
      </c>
      <c r="B327" s="298" t="s">
        <v>329</v>
      </c>
      <c r="C327" s="298" t="s">
        <v>330</v>
      </c>
      <c r="D327" s="298" t="s">
        <v>1317</v>
      </c>
      <c r="E327" s="298" t="s">
        <v>331</v>
      </c>
      <c r="F327" s="442"/>
      <c r="G327" s="173"/>
      <c r="H327" s="172"/>
      <c r="I327" s="172"/>
      <c r="J327" s="172"/>
      <c r="K327" s="172"/>
      <c r="L327" s="154"/>
      <c r="M327" s="174"/>
      <c r="N327" s="174"/>
      <c r="O327" s="174"/>
      <c r="P327" s="174"/>
    </row>
    <row r="328" spans="1:16" ht="16.5" customHeight="1" x14ac:dyDescent="0.2">
      <c r="A328" s="172">
        <v>7</v>
      </c>
      <c r="B328" s="298" t="s">
        <v>698</v>
      </c>
      <c r="C328" s="298" t="s">
        <v>699</v>
      </c>
      <c r="D328" s="298" t="s">
        <v>1321</v>
      </c>
      <c r="E328" s="298" t="s">
        <v>1363</v>
      </c>
      <c r="F328" s="442"/>
      <c r="G328" s="173"/>
      <c r="H328" s="172"/>
      <c r="I328" s="172"/>
      <c r="J328" s="172"/>
      <c r="K328" s="172"/>
      <c r="L328" s="154"/>
      <c r="M328" s="174"/>
      <c r="N328" s="174"/>
      <c r="O328" s="174"/>
      <c r="P328" s="174"/>
    </row>
    <row r="329" spans="1:16" ht="16.5" customHeight="1" x14ac:dyDescent="0.2">
      <c r="A329" s="172">
        <v>8</v>
      </c>
      <c r="B329" s="298"/>
      <c r="C329" s="298"/>
      <c r="D329" s="298"/>
      <c r="E329" s="298"/>
      <c r="F329" s="442"/>
      <c r="G329" s="173"/>
      <c r="H329" s="172"/>
      <c r="I329" s="172"/>
      <c r="J329" s="172"/>
      <c r="K329" s="172"/>
      <c r="L329" s="154"/>
      <c r="M329" s="174"/>
      <c r="N329" s="174"/>
      <c r="O329" s="174"/>
      <c r="P329" s="174"/>
    </row>
    <row r="330" spans="1:16" ht="16.5" customHeight="1" x14ac:dyDescent="0.2">
      <c r="A330" s="172">
        <v>9</v>
      </c>
      <c r="B330" s="298"/>
      <c r="C330" s="298"/>
      <c r="D330" s="298"/>
      <c r="E330" s="298"/>
      <c r="F330" s="442"/>
      <c r="G330" s="173"/>
      <c r="H330" s="172"/>
      <c r="I330" s="172"/>
      <c r="J330" s="172"/>
      <c r="K330" s="172"/>
      <c r="L330" s="154"/>
      <c r="M330" s="174"/>
      <c r="N330" s="174"/>
      <c r="O330" s="174"/>
      <c r="P330" s="174"/>
    </row>
    <row r="331" spans="1:16" ht="15.75" customHeight="1" x14ac:dyDescent="0.2">
      <c r="A331" s="172">
        <v>10</v>
      </c>
      <c r="B331" s="298"/>
      <c r="C331" s="298"/>
      <c r="D331" s="298"/>
      <c r="E331" s="298"/>
      <c r="F331" s="442"/>
      <c r="G331" s="173"/>
      <c r="H331" s="172"/>
      <c r="I331" s="172"/>
      <c r="J331" s="172"/>
      <c r="K331" s="172"/>
      <c r="L331" s="154"/>
      <c r="M331" s="174"/>
      <c r="N331" s="174"/>
      <c r="O331" s="174"/>
      <c r="P331" s="174"/>
    </row>
    <row r="332" spans="1:16" ht="15.75" customHeight="1" x14ac:dyDescent="0.2">
      <c r="A332" s="178"/>
      <c r="B332" s="179"/>
      <c r="C332" s="179"/>
      <c r="D332" s="179"/>
      <c r="E332" s="179"/>
      <c r="F332" s="179"/>
      <c r="G332" s="179"/>
      <c r="H332" s="179"/>
      <c r="I332" s="179"/>
      <c r="J332" s="180"/>
      <c r="K332" s="179"/>
    </row>
    <row r="333" spans="1:16" ht="15.75" customHeight="1" x14ac:dyDescent="0.2">
      <c r="A333" s="181"/>
      <c r="B333" s="433" t="s">
        <v>50</v>
      </c>
      <c r="C333" s="433"/>
      <c r="D333" s="339"/>
      <c r="E333" s="111" t="s">
        <v>73</v>
      </c>
      <c r="I333" s="111" t="s">
        <v>49</v>
      </c>
      <c r="J333" s="37"/>
      <c r="K333" s="83"/>
      <c r="L333" s="90"/>
      <c r="M333" s="77" t="s">
        <v>35</v>
      </c>
    </row>
    <row r="334" spans="1:16" ht="15.75" customHeight="1" x14ac:dyDescent="0.2">
      <c r="A334" s="182"/>
      <c r="B334" s="182"/>
      <c r="C334" s="182"/>
      <c r="D334" s="182"/>
      <c r="E334" s="182"/>
      <c r="F334" s="182"/>
      <c r="G334" s="183"/>
      <c r="H334" s="184"/>
      <c r="I334" s="185"/>
      <c r="J334" s="182"/>
      <c r="K334" s="182"/>
    </row>
    <row r="335" spans="1:16" ht="15.75" customHeight="1" x14ac:dyDescent="0.2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</row>
    <row r="336" spans="1:16" ht="15.75" customHeight="1" x14ac:dyDescent="0.2">
      <c r="A336" s="75"/>
      <c r="B336" s="186"/>
      <c r="C336" s="75"/>
      <c r="D336" s="75"/>
      <c r="E336" s="75"/>
      <c r="F336" s="75"/>
      <c r="G336" s="75"/>
      <c r="H336" s="75"/>
      <c r="I336" s="75"/>
      <c r="J336" s="75"/>
      <c r="K336" s="75"/>
    </row>
    <row r="337" spans="1:19" ht="15.75" customHeight="1" x14ac:dyDescent="0.2">
      <c r="A337" s="75"/>
      <c r="B337" s="186"/>
      <c r="C337" s="75"/>
      <c r="D337" s="75"/>
      <c r="E337" s="75"/>
      <c r="F337" s="75"/>
      <c r="G337" s="75"/>
      <c r="H337" s="75"/>
      <c r="I337" s="75"/>
      <c r="J337" s="75"/>
      <c r="K337" s="75"/>
    </row>
    <row r="338" spans="1:19" ht="15.75" customHeight="1" x14ac:dyDescent="0.2">
      <c r="A338" s="75"/>
      <c r="B338" s="186"/>
      <c r="C338" s="75"/>
      <c r="D338" s="75"/>
      <c r="E338" s="75"/>
      <c r="F338" s="75"/>
      <c r="G338" s="75"/>
      <c r="H338" s="75"/>
      <c r="I338" s="75"/>
      <c r="J338" s="75"/>
      <c r="K338" s="75"/>
    </row>
    <row r="339" spans="1:19" ht="15.75" customHeight="1" x14ac:dyDescent="0.2">
      <c r="A339" s="75"/>
      <c r="B339" s="186"/>
      <c r="C339" s="75"/>
      <c r="D339" s="75"/>
      <c r="E339" s="75"/>
      <c r="F339" s="75"/>
      <c r="G339" s="75"/>
      <c r="H339" s="75"/>
      <c r="I339" s="75"/>
      <c r="J339" s="75"/>
      <c r="K339" s="75"/>
    </row>
    <row r="340" spans="1:19" ht="15.75" customHeight="1" x14ac:dyDescent="0.2">
      <c r="A340" s="75"/>
      <c r="B340" s="186"/>
      <c r="C340" s="75"/>
      <c r="D340" s="75"/>
      <c r="E340" s="75"/>
      <c r="F340" s="75"/>
      <c r="G340" s="75"/>
      <c r="H340" s="75"/>
      <c r="I340" s="75"/>
      <c r="J340" s="75"/>
      <c r="K340" s="75"/>
    </row>
    <row r="341" spans="1:19" ht="15.75" customHeight="1" x14ac:dyDescent="0.2">
      <c r="A341" s="75"/>
      <c r="B341" s="186"/>
      <c r="C341" s="75"/>
      <c r="D341" s="75"/>
      <c r="E341" s="75"/>
      <c r="F341" s="75"/>
      <c r="G341" s="75"/>
      <c r="H341" s="75"/>
      <c r="I341" s="75"/>
      <c r="J341" s="75"/>
      <c r="K341" s="75"/>
    </row>
    <row r="342" spans="1:19" s="21" customFormat="1" ht="12.95" customHeight="1" x14ac:dyDescent="0.15">
      <c r="A342" s="355" t="s">
        <v>149</v>
      </c>
      <c r="B342" s="355"/>
      <c r="C342" s="355"/>
      <c r="D342" s="355"/>
      <c r="E342" s="355"/>
      <c r="F342" s="355"/>
      <c r="G342" s="355"/>
      <c r="H342" s="355"/>
      <c r="I342" s="355"/>
      <c r="J342" s="355"/>
      <c r="K342" s="355"/>
      <c r="L342" s="355"/>
      <c r="M342" s="355"/>
      <c r="N342" s="355"/>
      <c r="O342" s="355"/>
      <c r="P342" s="355"/>
      <c r="Q342" s="355"/>
    </row>
    <row r="343" spans="1:19" s="21" customFormat="1" ht="12.95" customHeight="1" x14ac:dyDescent="0.15">
      <c r="A343" s="356" t="s">
        <v>39</v>
      </c>
      <c r="B343" s="356"/>
      <c r="C343" s="356"/>
      <c r="D343" s="356"/>
      <c r="E343" s="356"/>
      <c r="F343" s="356"/>
      <c r="G343" s="356"/>
      <c r="H343" s="356"/>
      <c r="I343" s="356"/>
      <c r="J343" s="356"/>
      <c r="K343" s="356"/>
      <c r="L343" s="356"/>
      <c r="M343" s="356"/>
      <c r="N343" s="356"/>
      <c r="O343" s="356"/>
      <c r="P343" s="356"/>
      <c r="Q343" s="356"/>
    </row>
    <row r="344" spans="1:19" s="40" customFormat="1" ht="12.95" customHeight="1" x14ac:dyDescent="0.15">
      <c r="A344" s="439" t="s">
        <v>1310</v>
      </c>
      <c r="B344" s="439"/>
      <c r="C344" s="439"/>
      <c r="D344" s="439"/>
      <c r="E344" s="439"/>
      <c r="F344" s="439"/>
      <c r="G344" s="439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40"/>
      <c r="S344" s="440"/>
    </row>
    <row r="345" spans="1:19" s="40" customFormat="1" ht="12.95" customHeight="1" x14ac:dyDescent="0.15">
      <c r="A345" s="439" t="s">
        <v>1311</v>
      </c>
      <c r="B345" s="439"/>
      <c r="C345" s="439"/>
      <c r="D345" s="439"/>
      <c r="E345" s="439"/>
      <c r="F345" s="439"/>
      <c r="G345" s="439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40"/>
      <c r="S345" s="440"/>
    </row>
    <row r="346" spans="1:19" s="40" customFormat="1" ht="25.5" customHeight="1" x14ac:dyDescent="0.15">
      <c r="A346" s="349"/>
      <c r="B346" s="350"/>
      <c r="C346" s="357" t="s">
        <v>1312</v>
      </c>
      <c r="D346" s="357"/>
      <c r="E346" s="357"/>
      <c r="F346" s="357"/>
      <c r="G346" s="357"/>
      <c r="H346" s="357"/>
      <c r="I346" s="357"/>
      <c r="J346" s="357"/>
      <c r="K346" s="357"/>
      <c r="L346" s="357"/>
      <c r="M346" s="357"/>
      <c r="N346" s="438" t="s">
        <v>1316</v>
      </c>
      <c r="O346" s="438"/>
    </row>
    <row r="347" spans="1:19" customFormat="1" ht="15" customHeight="1" x14ac:dyDescent="0.2">
      <c r="A347" s="231" t="s">
        <v>11</v>
      </c>
      <c r="B347" s="448" t="s">
        <v>1505</v>
      </c>
      <c r="C347" s="287"/>
      <c r="D347" s="287"/>
      <c r="E347" s="287"/>
      <c r="F347" s="287"/>
      <c r="G347" s="287"/>
      <c r="H347" s="287"/>
      <c r="I347" s="287"/>
      <c r="J347" s="287"/>
      <c r="K347" s="287"/>
      <c r="L347" s="287"/>
      <c r="M347" s="287"/>
      <c r="N347" s="48" t="s">
        <v>1313</v>
      </c>
      <c r="O347" s="323"/>
      <c r="P347" s="94"/>
    </row>
    <row r="348" spans="1:19" customFormat="1" ht="15" customHeight="1" x14ac:dyDescent="0.2">
      <c r="A348" s="449" t="s">
        <v>12</v>
      </c>
      <c r="B348" s="448" t="s">
        <v>1505</v>
      </c>
      <c r="C348" s="287"/>
      <c r="D348" s="287"/>
      <c r="E348" s="287"/>
      <c r="F348" s="287"/>
      <c r="G348" s="287"/>
      <c r="H348" s="287"/>
      <c r="I348" s="287"/>
      <c r="J348" s="287"/>
      <c r="K348" s="287"/>
      <c r="L348" s="287"/>
      <c r="M348" s="287"/>
      <c r="N348" s="329" t="s">
        <v>1507</v>
      </c>
      <c r="O348" s="329"/>
      <c r="P348" s="266"/>
    </row>
    <row r="349" spans="1:19" customFormat="1" ht="15" customHeight="1" x14ac:dyDescent="0.2">
      <c r="A349" s="450" t="s">
        <v>13</v>
      </c>
      <c r="B349" s="448" t="s">
        <v>1506</v>
      </c>
      <c r="C349" s="45"/>
      <c r="D349" s="45"/>
      <c r="E349" s="150"/>
      <c r="F349" s="45"/>
      <c r="G349" s="45"/>
      <c r="H349" s="45"/>
      <c r="I349" s="45"/>
      <c r="J349" s="80"/>
      <c r="K349" s="80"/>
      <c r="L349" s="80"/>
      <c r="M349" s="163"/>
      <c r="N349" s="329" t="s">
        <v>15</v>
      </c>
      <c r="O349" s="80"/>
      <c r="P349" s="94"/>
    </row>
    <row r="350" spans="1:19" customFormat="1" ht="16.5" x14ac:dyDescent="0.2">
      <c r="A350" s="149"/>
      <c r="B350" s="292"/>
      <c r="C350" s="45"/>
      <c r="D350" s="45"/>
      <c r="E350" s="150"/>
      <c r="F350" s="45"/>
      <c r="G350" s="45"/>
      <c r="H350" s="45"/>
      <c r="I350" s="45"/>
      <c r="J350" s="80"/>
      <c r="K350" s="80"/>
      <c r="L350" s="80"/>
      <c r="M350" s="329"/>
      <c r="N350" s="80"/>
      <c r="O350" s="80"/>
      <c r="P350" s="94"/>
    </row>
    <row r="351" spans="1:19" customFormat="1" ht="12.75" customHeight="1" x14ac:dyDescent="0.2">
      <c r="A351" s="164" t="s">
        <v>1314</v>
      </c>
      <c r="B351" s="45"/>
      <c r="C351" s="45"/>
      <c r="D351" s="45"/>
      <c r="E351" s="391" t="s">
        <v>129</v>
      </c>
      <c r="F351" s="391"/>
      <c r="G351" s="391"/>
      <c r="H351" s="391"/>
      <c r="I351" s="391"/>
      <c r="J351" s="391"/>
      <c r="K351" s="391"/>
      <c r="L351" s="80"/>
      <c r="M351" s="80"/>
      <c r="N351" s="55" t="s">
        <v>1481</v>
      </c>
      <c r="O351" s="80"/>
      <c r="P351" s="94"/>
    </row>
    <row r="352" spans="1:19" x14ac:dyDescent="0.2">
      <c r="A352" s="164" t="s">
        <v>1315</v>
      </c>
      <c r="B352" s="164"/>
      <c r="C352" s="334"/>
      <c r="D352" s="334"/>
      <c r="E352" s="426" t="s">
        <v>84</v>
      </c>
      <c r="F352" s="426"/>
      <c r="G352" s="426"/>
      <c r="H352" s="426"/>
      <c r="I352" s="426"/>
      <c r="J352" s="426"/>
      <c r="K352" s="426"/>
      <c r="M352" s="425"/>
      <c r="N352" s="425"/>
      <c r="O352" s="166"/>
      <c r="P352" s="167"/>
    </row>
    <row r="353" spans="1:16" ht="16.5" customHeight="1" thickBot="1" x14ac:dyDescent="0.25">
      <c r="A353" s="188"/>
      <c r="B353" s="334"/>
      <c r="C353" s="334"/>
      <c r="D353" s="334"/>
      <c r="E353" s="334"/>
      <c r="G353" s="334"/>
      <c r="H353" s="334"/>
      <c r="J353" s="189"/>
      <c r="K353" s="334"/>
      <c r="O353" s="190"/>
    </row>
    <row r="354" spans="1:16" ht="18.75" customHeight="1" thickBot="1" x14ac:dyDescent="0.25">
      <c r="A354" s="403" t="s">
        <v>40</v>
      </c>
      <c r="B354" s="403" t="s">
        <v>1504</v>
      </c>
      <c r="C354" s="403" t="s">
        <v>38</v>
      </c>
      <c r="D354" s="330"/>
      <c r="E354" s="403" t="s">
        <v>43</v>
      </c>
      <c r="F354" s="403" t="s">
        <v>4</v>
      </c>
      <c r="G354" s="403" t="s">
        <v>120</v>
      </c>
      <c r="H354" s="116"/>
      <c r="I354" s="168"/>
      <c r="J354" s="169"/>
      <c r="K354" s="170" t="s">
        <v>27</v>
      </c>
      <c r="L354" s="171"/>
      <c r="M354" s="169"/>
      <c r="N354" s="120"/>
      <c r="O354" s="403" t="s">
        <v>5</v>
      </c>
      <c r="P354" s="427" t="s">
        <v>26</v>
      </c>
    </row>
    <row r="355" spans="1:16" ht="22.5" customHeight="1" x14ac:dyDescent="0.2">
      <c r="A355" s="414"/>
      <c r="B355" s="414"/>
      <c r="C355" s="414"/>
      <c r="D355" s="332"/>
      <c r="E355" s="414"/>
      <c r="F355" s="414"/>
      <c r="G355" s="414"/>
      <c r="H355" s="335" t="s">
        <v>7</v>
      </c>
      <c r="I355" s="335" t="s">
        <v>8</v>
      </c>
      <c r="J355" s="335" t="s">
        <v>9</v>
      </c>
      <c r="K355" s="169" t="s">
        <v>40</v>
      </c>
      <c r="L355" s="335" t="s">
        <v>17</v>
      </c>
      <c r="M355" s="335" t="s">
        <v>18</v>
      </c>
      <c r="N355" s="335" t="s">
        <v>19</v>
      </c>
      <c r="O355" s="414"/>
      <c r="P355" s="468"/>
    </row>
    <row r="356" spans="1:16" ht="16.5" customHeight="1" x14ac:dyDescent="0.2">
      <c r="A356" s="172">
        <v>1</v>
      </c>
      <c r="B356" s="298" t="s">
        <v>1375</v>
      </c>
      <c r="C356" s="298" t="s">
        <v>1376</v>
      </c>
      <c r="D356" s="298" t="s">
        <v>1318</v>
      </c>
      <c r="E356" s="298" t="s">
        <v>109</v>
      </c>
      <c r="F356" s="442">
        <v>111</v>
      </c>
      <c r="G356" s="173"/>
      <c r="H356" s="172"/>
      <c r="I356" s="172"/>
      <c r="J356" s="172"/>
      <c r="K356" s="172"/>
      <c r="L356" s="154"/>
      <c r="M356" s="174"/>
      <c r="N356" s="174"/>
      <c r="O356" s="174"/>
      <c r="P356" s="174"/>
    </row>
    <row r="357" spans="1:16" ht="16.5" customHeight="1" x14ac:dyDescent="0.2">
      <c r="A357" s="172">
        <v>2</v>
      </c>
      <c r="B357" s="298" t="s">
        <v>755</v>
      </c>
      <c r="C357" s="298" t="s">
        <v>756</v>
      </c>
      <c r="D357" s="298" t="s">
        <v>1317</v>
      </c>
      <c r="E357" s="298" t="s">
        <v>231</v>
      </c>
      <c r="F357" s="442">
        <v>182</v>
      </c>
      <c r="G357" s="173"/>
      <c r="H357" s="172"/>
      <c r="I357" s="172"/>
      <c r="J357" s="172"/>
      <c r="K357" s="172"/>
      <c r="L357" s="154"/>
      <c r="M357" s="174"/>
      <c r="N357" s="174"/>
      <c r="O357" s="174"/>
      <c r="P357" s="174"/>
    </row>
    <row r="358" spans="1:16" ht="16.5" customHeight="1" x14ac:dyDescent="0.2">
      <c r="A358" s="172">
        <v>3</v>
      </c>
      <c r="B358" s="298" t="s">
        <v>1058</v>
      </c>
      <c r="C358" s="298" t="s">
        <v>1059</v>
      </c>
      <c r="D358" s="298" t="s">
        <v>1317</v>
      </c>
      <c r="E358" s="298" t="s">
        <v>100</v>
      </c>
      <c r="F358" s="442">
        <v>272</v>
      </c>
      <c r="G358" s="173"/>
      <c r="H358" s="172"/>
      <c r="I358" s="172"/>
      <c r="J358" s="172"/>
      <c r="K358" s="172"/>
      <c r="L358" s="154"/>
      <c r="M358" s="174"/>
      <c r="N358" s="174"/>
      <c r="O358" s="174"/>
      <c r="P358" s="174"/>
    </row>
    <row r="359" spans="1:16" ht="16.5" customHeight="1" x14ac:dyDescent="0.2">
      <c r="A359" s="172">
        <v>4</v>
      </c>
      <c r="B359" s="298" t="s">
        <v>326</v>
      </c>
      <c r="C359" s="298" t="s">
        <v>327</v>
      </c>
      <c r="D359" s="298" t="s">
        <v>1317</v>
      </c>
      <c r="E359" s="298" t="s">
        <v>177</v>
      </c>
      <c r="F359" s="442">
        <v>4</v>
      </c>
      <c r="G359" s="173"/>
      <c r="H359" s="172"/>
      <c r="I359" s="172"/>
      <c r="J359" s="172"/>
      <c r="K359" s="172"/>
      <c r="L359" s="154"/>
      <c r="M359" s="174"/>
      <c r="N359" s="174"/>
      <c r="O359" s="174"/>
      <c r="P359" s="174"/>
    </row>
    <row r="360" spans="1:16" ht="16.5" customHeight="1" x14ac:dyDescent="0.2">
      <c r="A360" s="172">
        <v>5</v>
      </c>
      <c r="B360" s="298" t="s">
        <v>1372</v>
      </c>
      <c r="C360" s="298" t="s">
        <v>1373</v>
      </c>
      <c r="D360" s="298" t="s">
        <v>1317</v>
      </c>
      <c r="E360" s="298" t="s">
        <v>109</v>
      </c>
      <c r="F360" s="442">
        <v>57</v>
      </c>
      <c r="G360" s="173"/>
      <c r="H360" s="172"/>
      <c r="I360" s="172"/>
      <c r="J360" s="172"/>
      <c r="K360" s="172"/>
      <c r="L360" s="154"/>
      <c r="M360" s="174"/>
      <c r="N360" s="174"/>
      <c r="O360" s="174"/>
      <c r="P360" s="174"/>
    </row>
    <row r="361" spans="1:16" ht="16.5" customHeight="1" x14ac:dyDescent="0.2">
      <c r="A361" s="172">
        <v>6</v>
      </c>
      <c r="B361" s="298" t="s">
        <v>787</v>
      </c>
      <c r="C361" s="298" t="s">
        <v>488</v>
      </c>
      <c r="D361" s="298" t="s">
        <v>1317</v>
      </c>
      <c r="E361" s="298" t="s">
        <v>231</v>
      </c>
      <c r="F361" s="442">
        <v>198</v>
      </c>
      <c r="G361" s="173"/>
      <c r="H361" s="172"/>
      <c r="I361" s="172"/>
      <c r="J361" s="172"/>
      <c r="K361" s="172"/>
      <c r="L361" s="154"/>
      <c r="M361" s="174"/>
      <c r="N361" s="174"/>
      <c r="O361" s="174"/>
      <c r="P361" s="174"/>
    </row>
    <row r="362" spans="1:16" ht="16.5" customHeight="1" x14ac:dyDescent="0.2">
      <c r="A362" s="172">
        <v>7</v>
      </c>
      <c r="B362" s="298" t="s">
        <v>1377</v>
      </c>
      <c r="C362" s="298" t="s">
        <v>1378</v>
      </c>
      <c r="D362" s="298" t="s">
        <v>1318</v>
      </c>
      <c r="E362" s="298" t="s">
        <v>109</v>
      </c>
      <c r="F362" s="442">
        <v>143</v>
      </c>
      <c r="G362" s="173"/>
      <c r="H362" s="172"/>
      <c r="I362" s="172"/>
      <c r="J362" s="172"/>
      <c r="K362" s="172"/>
      <c r="L362" s="154"/>
      <c r="M362" s="174"/>
      <c r="N362" s="174"/>
      <c r="O362" s="174"/>
      <c r="P362" s="174"/>
    </row>
    <row r="363" spans="1:16" ht="16.5" customHeight="1" x14ac:dyDescent="0.2">
      <c r="A363" s="172">
        <v>8</v>
      </c>
      <c r="B363" s="298" t="s">
        <v>1374</v>
      </c>
      <c r="C363" s="298" t="s">
        <v>541</v>
      </c>
      <c r="D363" s="298" t="s">
        <v>1317</v>
      </c>
      <c r="E363" s="298" t="s">
        <v>109</v>
      </c>
      <c r="F363" s="442">
        <v>61</v>
      </c>
      <c r="G363" s="173"/>
      <c r="H363" s="172"/>
      <c r="I363" s="172"/>
      <c r="J363" s="172"/>
      <c r="K363" s="172"/>
      <c r="L363" s="154"/>
      <c r="M363" s="174"/>
      <c r="N363" s="174"/>
      <c r="O363" s="174"/>
      <c r="P363" s="174"/>
    </row>
    <row r="364" spans="1:16" ht="16.5" customHeight="1" x14ac:dyDescent="0.2">
      <c r="A364" s="172">
        <v>9</v>
      </c>
      <c r="B364" s="298" t="s">
        <v>625</v>
      </c>
      <c r="C364" s="298" t="s">
        <v>986</v>
      </c>
      <c r="D364" s="298" t="s">
        <v>1317</v>
      </c>
      <c r="E364" s="298" t="s">
        <v>109</v>
      </c>
      <c r="F364" s="442">
        <v>118</v>
      </c>
      <c r="G364" s="173"/>
      <c r="H364" s="172"/>
      <c r="I364" s="172"/>
      <c r="J364" s="172"/>
      <c r="K364" s="172"/>
      <c r="L364" s="154"/>
      <c r="M364" s="174"/>
      <c r="N364" s="174"/>
      <c r="O364" s="174"/>
      <c r="P364" s="174"/>
    </row>
    <row r="365" spans="1:16" ht="15.75" customHeight="1" x14ac:dyDescent="0.2">
      <c r="A365" s="172">
        <v>10</v>
      </c>
      <c r="B365" s="298" t="s">
        <v>1034</v>
      </c>
      <c r="C365" s="298" t="s">
        <v>841</v>
      </c>
      <c r="D365" s="298" t="s">
        <v>1317</v>
      </c>
      <c r="E365" s="298" t="s">
        <v>1379</v>
      </c>
      <c r="F365" s="442">
        <v>170</v>
      </c>
      <c r="G365" s="173"/>
      <c r="H365" s="172"/>
      <c r="I365" s="172"/>
      <c r="J365" s="172"/>
      <c r="K365" s="172"/>
      <c r="L365" s="154"/>
      <c r="M365" s="174"/>
      <c r="N365" s="174"/>
      <c r="O365" s="174"/>
      <c r="P365" s="174"/>
    </row>
    <row r="366" spans="1:16" ht="15.75" customHeight="1" x14ac:dyDescent="0.2">
      <c r="A366" s="172">
        <v>11</v>
      </c>
      <c r="B366" s="298" t="s">
        <v>784</v>
      </c>
      <c r="C366" s="298" t="s">
        <v>1380</v>
      </c>
      <c r="D366" s="298" t="s">
        <v>1321</v>
      </c>
      <c r="E366" s="298" t="s">
        <v>231</v>
      </c>
      <c r="F366" s="442">
        <v>196</v>
      </c>
      <c r="G366" s="173"/>
      <c r="H366" s="172"/>
      <c r="I366" s="172"/>
      <c r="J366" s="172"/>
      <c r="K366" s="172"/>
      <c r="L366" s="154"/>
      <c r="M366" s="174"/>
      <c r="N366" s="174"/>
      <c r="O366" s="174"/>
      <c r="P366" s="174"/>
    </row>
    <row r="367" spans="1:16" ht="30" customHeight="1" x14ac:dyDescent="0.2">
      <c r="A367" s="172">
        <v>12</v>
      </c>
      <c r="B367" s="298" t="s">
        <v>827</v>
      </c>
      <c r="C367" s="298" t="s">
        <v>828</v>
      </c>
      <c r="D367" s="298" t="s">
        <v>1321</v>
      </c>
      <c r="E367" s="298" t="s">
        <v>1367</v>
      </c>
      <c r="F367" s="442">
        <v>223</v>
      </c>
      <c r="G367" s="173"/>
      <c r="H367" s="172"/>
      <c r="I367" s="172"/>
      <c r="J367" s="172"/>
      <c r="K367" s="172"/>
      <c r="L367" s="154"/>
      <c r="M367" s="174"/>
      <c r="N367" s="174"/>
      <c r="O367" s="174"/>
      <c r="P367" s="174"/>
    </row>
    <row r="368" spans="1:16" ht="15.75" customHeight="1" x14ac:dyDescent="0.2">
      <c r="A368" s="175"/>
      <c r="B368" s="198"/>
      <c r="C368" s="198"/>
      <c r="D368" s="198"/>
      <c r="E368" s="198"/>
      <c r="F368" s="467"/>
      <c r="G368" s="87"/>
      <c r="H368" s="175"/>
      <c r="I368" s="175"/>
      <c r="J368" s="175"/>
      <c r="K368" s="175"/>
      <c r="L368" s="90"/>
      <c r="M368" s="176"/>
      <c r="N368" s="176"/>
      <c r="O368" s="176"/>
      <c r="P368" s="176"/>
    </row>
    <row r="369" spans="1:19" ht="15.75" customHeight="1" x14ac:dyDescent="0.2">
      <c r="A369" s="175"/>
      <c r="B369" s="198"/>
      <c r="C369" s="198"/>
      <c r="D369" s="198"/>
      <c r="E369" s="198"/>
      <c r="F369" s="467"/>
      <c r="G369" s="87"/>
      <c r="H369" s="175"/>
      <c r="I369" s="175"/>
      <c r="J369" s="175"/>
      <c r="K369" s="175"/>
      <c r="L369" s="90"/>
      <c r="M369" s="176"/>
      <c r="N369" s="176"/>
      <c r="O369" s="176"/>
      <c r="P369" s="176"/>
    </row>
    <row r="370" spans="1:19" ht="15.75" customHeight="1" x14ac:dyDescent="0.2">
      <c r="A370" s="178"/>
      <c r="B370" s="179"/>
      <c r="C370" s="179"/>
      <c r="D370" s="179"/>
      <c r="E370" s="179"/>
      <c r="F370" s="179"/>
      <c r="G370" s="179"/>
      <c r="H370" s="179"/>
      <c r="I370" s="179"/>
      <c r="J370" s="180"/>
      <c r="K370" s="179"/>
    </row>
    <row r="371" spans="1:19" ht="15.75" customHeight="1" x14ac:dyDescent="0.2">
      <c r="A371" s="181"/>
      <c r="B371" s="433" t="s">
        <v>50</v>
      </c>
      <c r="C371" s="433"/>
      <c r="D371" s="339"/>
      <c r="E371" s="111" t="s">
        <v>73</v>
      </c>
      <c r="I371" s="111" t="s">
        <v>49</v>
      </c>
      <c r="J371" s="37"/>
      <c r="K371" s="83"/>
      <c r="L371" s="90"/>
      <c r="M371" s="77" t="s">
        <v>35</v>
      </c>
    </row>
    <row r="372" spans="1:19" ht="15.75" customHeight="1" x14ac:dyDescent="0.2">
      <c r="A372" s="182"/>
      <c r="B372" s="182"/>
      <c r="C372" s="182"/>
      <c r="D372" s="182"/>
      <c r="E372" s="182"/>
      <c r="F372" s="182"/>
      <c r="G372" s="183"/>
      <c r="H372" s="184"/>
      <c r="I372" s="185"/>
      <c r="J372" s="182"/>
      <c r="K372" s="182"/>
    </row>
    <row r="373" spans="1:19" ht="15.75" customHeight="1" x14ac:dyDescent="0.2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</row>
    <row r="374" spans="1:19" ht="15.75" customHeight="1" x14ac:dyDescent="0.2">
      <c r="A374" s="75"/>
      <c r="B374" s="186"/>
      <c r="C374" s="75"/>
      <c r="D374" s="75"/>
      <c r="E374" s="75"/>
      <c r="F374" s="75"/>
      <c r="G374" s="75"/>
      <c r="H374" s="75"/>
      <c r="I374" s="75"/>
      <c r="J374" s="75"/>
      <c r="K374" s="75"/>
    </row>
    <row r="375" spans="1:19" ht="15.75" customHeight="1" x14ac:dyDescent="0.2">
      <c r="A375" s="75"/>
      <c r="B375" s="186"/>
      <c r="C375" s="75"/>
      <c r="D375" s="75"/>
      <c r="E375" s="75"/>
      <c r="F375" s="75"/>
      <c r="G375" s="75"/>
      <c r="H375" s="75"/>
      <c r="I375" s="75"/>
      <c r="J375" s="75"/>
      <c r="K375" s="75"/>
    </row>
    <row r="376" spans="1:19" s="21" customFormat="1" ht="12.95" customHeight="1" x14ac:dyDescent="0.15">
      <c r="A376" s="355" t="s">
        <v>149</v>
      </c>
      <c r="B376" s="355"/>
      <c r="C376" s="355"/>
      <c r="D376" s="355"/>
      <c r="E376" s="355"/>
      <c r="F376" s="355"/>
      <c r="G376" s="355"/>
      <c r="H376" s="355"/>
      <c r="I376" s="355"/>
      <c r="J376" s="355"/>
      <c r="K376" s="355"/>
      <c r="L376" s="355"/>
      <c r="M376" s="355"/>
      <c r="N376" s="355"/>
      <c r="O376" s="355"/>
      <c r="P376" s="355"/>
      <c r="Q376" s="355"/>
    </row>
    <row r="377" spans="1:19" s="21" customFormat="1" ht="12.95" customHeight="1" x14ac:dyDescent="0.15">
      <c r="A377" s="356" t="s">
        <v>39</v>
      </c>
      <c r="B377" s="356"/>
      <c r="C377" s="356"/>
      <c r="D377" s="356"/>
      <c r="E377" s="356"/>
      <c r="F377" s="356"/>
      <c r="G377" s="356"/>
      <c r="H377" s="356"/>
      <c r="I377" s="356"/>
      <c r="J377" s="356"/>
      <c r="K377" s="356"/>
      <c r="L377" s="356"/>
      <c r="M377" s="356"/>
      <c r="N377" s="356"/>
      <c r="O377" s="356"/>
      <c r="P377" s="356"/>
      <c r="Q377" s="356"/>
    </row>
    <row r="378" spans="1:19" s="40" customFormat="1" ht="12.95" customHeight="1" x14ac:dyDescent="0.15">
      <c r="A378" s="439" t="s">
        <v>1310</v>
      </c>
      <c r="B378" s="439"/>
      <c r="C378" s="439"/>
      <c r="D378" s="439"/>
      <c r="E378" s="439"/>
      <c r="F378" s="439"/>
      <c r="G378" s="439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40"/>
      <c r="S378" s="440"/>
    </row>
    <row r="379" spans="1:19" s="40" customFormat="1" ht="12.95" customHeight="1" x14ac:dyDescent="0.15">
      <c r="A379" s="439" t="s">
        <v>1311</v>
      </c>
      <c r="B379" s="439"/>
      <c r="C379" s="439"/>
      <c r="D379" s="439"/>
      <c r="E379" s="439"/>
      <c r="F379" s="439"/>
      <c r="G379" s="43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40"/>
      <c r="S379" s="440"/>
    </row>
    <row r="380" spans="1:19" s="40" customFormat="1" ht="25.5" customHeight="1" x14ac:dyDescent="0.15">
      <c r="A380" s="349"/>
      <c r="B380" s="350"/>
      <c r="C380" s="357" t="s">
        <v>1312</v>
      </c>
      <c r="D380" s="357"/>
      <c r="E380" s="357"/>
      <c r="F380" s="357"/>
      <c r="G380" s="357"/>
      <c r="H380" s="357"/>
      <c r="I380" s="357"/>
      <c r="J380" s="357"/>
      <c r="K380" s="357"/>
      <c r="L380" s="357"/>
      <c r="M380" s="357"/>
      <c r="N380" s="438" t="s">
        <v>1316</v>
      </c>
      <c r="O380" s="438"/>
    </row>
    <row r="381" spans="1:19" customFormat="1" ht="15" customHeight="1" x14ac:dyDescent="0.2">
      <c r="A381" s="231" t="s">
        <v>11</v>
      </c>
      <c r="B381" s="448" t="s">
        <v>1509</v>
      </c>
      <c r="C381" s="287"/>
      <c r="D381" s="287"/>
      <c r="E381" s="287"/>
      <c r="F381" s="287"/>
      <c r="G381" s="287"/>
      <c r="H381" s="287"/>
      <c r="I381" s="287"/>
      <c r="J381" s="287"/>
      <c r="K381" s="287"/>
      <c r="L381" s="287"/>
      <c r="M381" s="287"/>
      <c r="N381" s="48" t="s">
        <v>1313</v>
      </c>
      <c r="O381" s="323"/>
      <c r="P381" s="94"/>
    </row>
    <row r="382" spans="1:19" customFormat="1" ht="15" customHeight="1" x14ac:dyDescent="0.2">
      <c r="A382" s="449" t="s">
        <v>12</v>
      </c>
      <c r="B382" s="448" t="s">
        <v>1509</v>
      </c>
      <c r="C382" s="287"/>
      <c r="D382" s="287"/>
      <c r="E382" s="287"/>
      <c r="F382" s="287"/>
      <c r="G382" s="287"/>
      <c r="H382" s="287"/>
      <c r="I382" s="287"/>
      <c r="J382" s="287"/>
      <c r="K382" s="287"/>
      <c r="L382" s="287"/>
      <c r="M382" s="287"/>
      <c r="N382" s="329" t="s">
        <v>1508</v>
      </c>
      <c r="O382" s="329"/>
      <c r="P382" s="266"/>
    </row>
    <row r="383" spans="1:19" customFormat="1" ht="15" customHeight="1" x14ac:dyDescent="0.2">
      <c r="A383" s="450" t="s">
        <v>13</v>
      </c>
      <c r="B383" s="448" t="s">
        <v>1510</v>
      </c>
      <c r="C383" s="45"/>
      <c r="D383" s="45"/>
      <c r="E383" s="150"/>
      <c r="F383" s="45"/>
      <c r="G383" s="45"/>
      <c r="H383" s="45"/>
      <c r="I383" s="45"/>
      <c r="J383" s="80"/>
      <c r="K383" s="80"/>
      <c r="L383" s="80"/>
      <c r="M383" s="163"/>
      <c r="N383" s="329" t="s">
        <v>15</v>
      </c>
      <c r="O383" s="80"/>
      <c r="P383" s="94"/>
    </row>
    <row r="384" spans="1:19" customFormat="1" ht="16.5" x14ac:dyDescent="0.2">
      <c r="A384" s="149"/>
      <c r="B384" s="292"/>
      <c r="C384" s="45"/>
      <c r="D384" s="45"/>
      <c r="E384" s="150"/>
      <c r="F384" s="45"/>
      <c r="G384" s="45"/>
      <c r="H384" s="45"/>
      <c r="I384" s="45"/>
      <c r="J384" s="80"/>
      <c r="K384" s="80"/>
      <c r="L384" s="80"/>
      <c r="M384" s="329"/>
      <c r="N384" s="80"/>
      <c r="O384" s="80"/>
      <c r="P384" s="94"/>
    </row>
    <row r="385" spans="1:16" customFormat="1" ht="12.75" customHeight="1" x14ac:dyDescent="0.2">
      <c r="A385" s="164" t="s">
        <v>1314</v>
      </c>
      <c r="B385" s="45"/>
      <c r="C385" s="45"/>
      <c r="D385" s="45"/>
      <c r="E385" s="391" t="s">
        <v>130</v>
      </c>
      <c r="F385" s="391"/>
      <c r="G385" s="391"/>
      <c r="H385" s="391"/>
      <c r="I385" s="391"/>
      <c r="J385" s="391"/>
      <c r="K385" s="391"/>
      <c r="L385" s="80"/>
      <c r="M385" s="80"/>
      <c r="N385" s="55" t="s">
        <v>1481</v>
      </c>
      <c r="O385" s="80"/>
      <c r="P385" s="94"/>
    </row>
    <row r="386" spans="1:16" x14ac:dyDescent="0.2">
      <c r="A386" s="164" t="s">
        <v>1315</v>
      </c>
      <c r="B386" s="164"/>
      <c r="C386" s="334"/>
      <c r="D386" s="334"/>
      <c r="E386" s="426" t="s">
        <v>84</v>
      </c>
      <c r="F386" s="426"/>
      <c r="G386" s="426"/>
      <c r="H386" s="426"/>
      <c r="I386" s="426"/>
      <c r="J386" s="426"/>
      <c r="K386" s="426"/>
      <c r="M386" s="425"/>
      <c r="N386" s="425"/>
      <c r="O386" s="166"/>
      <c r="P386" s="167"/>
    </row>
    <row r="387" spans="1:16" ht="16.5" customHeight="1" thickBot="1" x14ac:dyDescent="0.25">
      <c r="A387" s="188"/>
      <c r="B387" s="334"/>
      <c r="C387" s="334"/>
      <c r="D387" s="334"/>
      <c r="E387" s="334"/>
      <c r="G387" s="334"/>
      <c r="H387" s="334"/>
      <c r="J387" s="189"/>
      <c r="K387" s="334"/>
      <c r="O387" s="190"/>
    </row>
    <row r="388" spans="1:16" ht="18.75" customHeight="1" thickBot="1" x14ac:dyDescent="0.25">
      <c r="A388" s="403" t="s">
        <v>40</v>
      </c>
      <c r="B388" s="403" t="s">
        <v>1504</v>
      </c>
      <c r="C388" s="403" t="s">
        <v>38</v>
      </c>
      <c r="D388" s="330"/>
      <c r="E388" s="403" t="s">
        <v>43</v>
      </c>
      <c r="F388" s="403" t="s">
        <v>4</v>
      </c>
      <c r="G388" s="403" t="s">
        <v>120</v>
      </c>
      <c r="H388" s="116"/>
      <c r="I388" s="168"/>
      <c r="J388" s="169"/>
      <c r="K388" s="170" t="s">
        <v>27</v>
      </c>
      <c r="L388" s="171"/>
      <c r="M388" s="169"/>
      <c r="N388" s="120"/>
      <c r="O388" s="403" t="s">
        <v>5</v>
      </c>
      <c r="P388" s="427" t="s">
        <v>26</v>
      </c>
    </row>
    <row r="389" spans="1:16" ht="22.5" customHeight="1" x14ac:dyDescent="0.2">
      <c r="A389" s="414"/>
      <c r="B389" s="414"/>
      <c r="C389" s="414"/>
      <c r="D389" s="332"/>
      <c r="E389" s="414"/>
      <c r="F389" s="414"/>
      <c r="G389" s="414"/>
      <c r="H389" s="335" t="s">
        <v>7</v>
      </c>
      <c r="I389" s="335" t="s">
        <v>8</v>
      </c>
      <c r="J389" s="335" t="s">
        <v>9</v>
      </c>
      <c r="K389" s="169" t="s">
        <v>40</v>
      </c>
      <c r="L389" s="335" t="s">
        <v>17</v>
      </c>
      <c r="M389" s="335" t="s">
        <v>18</v>
      </c>
      <c r="N389" s="335" t="s">
        <v>19</v>
      </c>
      <c r="O389" s="414"/>
      <c r="P389" s="468"/>
    </row>
    <row r="390" spans="1:16" ht="16.5" customHeight="1" x14ac:dyDescent="0.2">
      <c r="A390" s="172">
        <v>1</v>
      </c>
      <c r="B390" s="298" t="s">
        <v>468</v>
      </c>
      <c r="C390" s="298" t="s">
        <v>469</v>
      </c>
      <c r="D390" s="298" t="s">
        <v>1318</v>
      </c>
      <c r="E390" s="298" t="s">
        <v>232</v>
      </c>
      <c r="F390" s="442">
        <v>37</v>
      </c>
      <c r="G390" s="173"/>
      <c r="H390" s="172"/>
      <c r="I390" s="172"/>
      <c r="J390" s="172"/>
      <c r="K390" s="172"/>
      <c r="L390" s="154"/>
      <c r="M390" s="174"/>
      <c r="N390" s="174"/>
      <c r="O390" s="174"/>
      <c r="P390" s="174"/>
    </row>
    <row r="391" spans="1:16" ht="16.5" customHeight="1" x14ac:dyDescent="0.2">
      <c r="A391" s="172">
        <v>2</v>
      </c>
      <c r="B391" s="298" t="s">
        <v>1370</v>
      </c>
      <c r="C391" s="298" t="s">
        <v>1371</v>
      </c>
      <c r="D391" s="298" t="s">
        <v>1318</v>
      </c>
      <c r="E391" s="298" t="s">
        <v>1130</v>
      </c>
      <c r="F391" s="442">
        <v>291</v>
      </c>
      <c r="G391" s="173"/>
      <c r="H391" s="172"/>
      <c r="I391" s="172"/>
      <c r="J391" s="172"/>
      <c r="K391" s="172"/>
      <c r="L391" s="154"/>
      <c r="M391" s="174"/>
      <c r="N391" s="174"/>
      <c r="O391" s="174"/>
      <c r="P391" s="174"/>
    </row>
    <row r="392" spans="1:16" ht="16.5" customHeight="1" x14ac:dyDescent="0.2">
      <c r="A392" s="172">
        <v>3</v>
      </c>
      <c r="B392" s="298" t="s">
        <v>604</v>
      </c>
      <c r="C392" s="298" t="s">
        <v>605</v>
      </c>
      <c r="D392" s="298" t="s">
        <v>1318</v>
      </c>
      <c r="E392" s="298" t="s">
        <v>109</v>
      </c>
      <c r="F392" s="442">
        <v>97</v>
      </c>
      <c r="G392" s="173"/>
      <c r="H392" s="172"/>
      <c r="I392" s="172"/>
      <c r="J392" s="172"/>
      <c r="K392" s="172"/>
      <c r="L392" s="154"/>
      <c r="M392" s="174"/>
      <c r="N392" s="174"/>
      <c r="O392" s="174"/>
      <c r="P392" s="174"/>
    </row>
    <row r="393" spans="1:16" ht="16.5" customHeight="1" x14ac:dyDescent="0.2">
      <c r="A393" s="172">
        <v>4</v>
      </c>
      <c r="B393" s="298" t="s">
        <v>680</v>
      </c>
      <c r="C393" s="298" t="s">
        <v>607</v>
      </c>
      <c r="D393" s="298" t="s">
        <v>1317</v>
      </c>
      <c r="E393" s="298" t="s">
        <v>1344</v>
      </c>
      <c r="F393" s="442">
        <v>152</v>
      </c>
      <c r="G393" s="173"/>
      <c r="H393" s="172"/>
      <c r="I393" s="172"/>
      <c r="J393" s="172"/>
      <c r="K393" s="172"/>
      <c r="L393" s="154"/>
      <c r="M393" s="174"/>
      <c r="N393" s="174"/>
      <c r="O393" s="174"/>
      <c r="P393" s="174"/>
    </row>
    <row r="394" spans="1:16" ht="16.5" customHeight="1" x14ac:dyDescent="0.2">
      <c r="A394" s="172">
        <v>5</v>
      </c>
      <c r="B394" s="298" t="s">
        <v>530</v>
      </c>
      <c r="C394" s="298" t="s">
        <v>531</v>
      </c>
      <c r="D394" s="298" t="s">
        <v>8</v>
      </c>
      <c r="E394" s="298" t="s">
        <v>109</v>
      </c>
      <c r="F394" s="442">
        <v>52</v>
      </c>
      <c r="G394" s="173"/>
      <c r="H394" s="172"/>
      <c r="I394" s="172"/>
      <c r="J394" s="172"/>
      <c r="K394" s="172"/>
      <c r="L394" s="154"/>
      <c r="M394" s="174"/>
      <c r="N394" s="174"/>
      <c r="O394" s="174"/>
      <c r="P394" s="174"/>
    </row>
    <row r="395" spans="1:16" ht="16.5" customHeight="1" x14ac:dyDescent="0.2">
      <c r="A395" s="172">
        <v>6</v>
      </c>
      <c r="B395" s="298" t="s">
        <v>471</v>
      </c>
      <c r="C395" s="298" t="s">
        <v>472</v>
      </c>
      <c r="D395" s="298" t="s">
        <v>1317</v>
      </c>
      <c r="E395" s="298" t="s">
        <v>232</v>
      </c>
      <c r="F395" s="442">
        <v>38</v>
      </c>
      <c r="G395" s="173"/>
      <c r="H395" s="172"/>
      <c r="I395" s="172"/>
      <c r="J395" s="172"/>
      <c r="K395" s="172"/>
      <c r="L395" s="154"/>
      <c r="M395" s="174"/>
      <c r="N395" s="174"/>
      <c r="O395" s="174"/>
      <c r="P395" s="174"/>
    </row>
    <row r="396" spans="1:16" ht="16.5" customHeight="1" x14ac:dyDescent="0.2">
      <c r="A396" s="172">
        <v>7</v>
      </c>
      <c r="B396" s="298" t="s">
        <v>747</v>
      </c>
      <c r="C396" s="298" t="s">
        <v>748</v>
      </c>
      <c r="D396" s="298" t="s">
        <v>1317</v>
      </c>
      <c r="E396" s="298" t="s">
        <v>231</v>
      </c>
      <c r="F396" s="442">
        <v>177</v>
      </c>
      <c r="G396" s="173"/>
      <c r="H396" s="172"/>
      <c r="I396" s="172"/>
      <c r="J396" s="172"/>
      <c r="K396" s="172"/>
      <c r="L396" s="154"/>
      <c r="M396" s="174"/>
      <c r="N396" s="174"/>
      <c r="O396" s="174"/>
      <c r="P396" s="174"/>
    </row>
    <row r="397" spans="1:16" ht="16.5" customHeight="1" x14ac:dyDescent="0.2">
      <c r="A397" s="172">
        <v>8</v>
      </c>
      <c r="B397" s="298" t="s">
        <v>1015</v>
      </c>
      <c r="C397" s="298" t="s">
        <v>1016</v>
      </c>
      <c r="D397" s="298" t="s">
        <v>1317</v>
      </c>
      <c r="E397" s="298" t="s">
        <v>100</v>
      </c>
      <c r="F397" s="442">
        <v>262</v>
      </c>
      <c r="G397" s="173"/>
      <c r="H397" s="172"/>
      <c r="I397" s="172"/>
      <c r="J397" s="172"/>
      <c r="K397" s="172"/>
      <c r="L397" s="154"/>
      <c r="M397" s="174"/>
      <c r="N397" s="174"/>
      <c r="O397" s="174"/>
      <c r="P397" s="174"/>
    </row>
    <row r="398" spans="1:16" ht="16.5" customHeight="1" x14ac:dyDescent="0.2">
      <c r="A398" s="172">
        <v>9</v>
      </c>
      <c r="B398" s="298" t="s">
        <v>1020</v>
      </c>
      <c r="C398" s="298" t="s">
        <v>1021</v>
      </c>
      <c r="D398" s="298" t="s">
        <v>1317</v>
      </c>
      <c r="E398" s="298" t="s">
        <v>100</v>
      </c>
      <c r="F398" s="442">
        <v>264</v>
      </c>
      <c r="G398" s="173"/>
      <c r="H398" s="172"/>
      <c r="I398" s="172"/>
      <c r="J398" s="172"/>
      <c r="K398" s="172"/>
      <c r="L398" s="154"/>
      <c r="M398" s="174"/>
      <c r="N398" s="174"/>
      <c r="O398" s="174"/>
      <c r="P398" s="174"/>
    </row>
    <row r="399" spans="1:16" ht="16.5" customHeight="1" x14ac:dyDescent="0.2">
      <c r="A399" s="175"/>
      <c r="B399" s="198"/>
      <c r="C399" s="198"/>
      <c r="D399" s="198"/>
      <c r="E399" s="198"/>
      <c r="F399" s="467"/>
      <c r="G399" s="87"/>
      <c r="H399" s="175"/>
      <c r="I399" s="175"/>
      <c r="J399" s="175"/>
      <c r="K399" s="175"/>
      <c r="L399" s="90"/>
      <c r="M399" s="176"/>
      <c r="N399" s="176"/>
      <c r="O399" s="176"/>
      <c r="P399" s="176"/>
    </row>
    <row r="400" spans="1:16" ht="16.5" customHeight="1" x14ac:dyDescent="0.2">
      <c r="A400" s="175"/>
      <c r="B400" s="198"/>
      <c r="C400" s="198"/>
      <c r="D400" s="198"/>
      <c r="E400" s="198"/>
      <c r="F400" s="467"/>
      <c r="G400" s="87"/>
      <c r="H400" s="175"/>
      <c r="I400" s="175"/>
      <c r="J400" s="175"/>
      <c r="K400" s="175"/>
      <c r="L400" s="90"/>
      <c r="M400" s="176"/>
      <c r="N400" s="176"/>
      <c r="O400" s="176"/>
      <c r="P400" s="176"/>
    </row>
    <row r="401" spans="1:13" ht="15.75" customHeight="1" x14ac:dyDescent="0.2">
      <c r="A401" s="178"/>
      <c r="B401" s="179"/>
      <c r="C401" s="179"/>
      <c r="D401" s="179"/>
      <c r="E401" s="179"/>
      <c r="F401" s="179"/>
      <c r="G401" s="179"/>
      <c r="H401" s="179"/>
      <c r="I401" s="179"/>
      <c r="J401" s="180"/>
      <c r="K401" s="179"/>
    </row>
    <row r="402" spans="1:13" ht="15.75" customHeight="1" x14ac:dyDescent="0.2">
      <c r="A402" s="181"/>
      <c r="B402" s="433" t="s">
        <v>50</v>
      </c>
      <c r="C402" s="433"/>
      <c r="D402" s="339"/>
      <c r="E402" s="111" t="s">
        <v>73</v>
      </c>
      <c r="I402" s="111" t="s">
        <v>49</v>
      </c>
      <c r="J402" s="37"/>
      <c r="K402" s="83"/>
      <c r="L402" s="90"/>
      <c r="M402" s="77" t="s">
        <v>35</v>
      </c>
    </row>
    <row r="403" spans="1:13" ht="15.75" customHeight="1" x14ac:dyDescent="0.2">
      <c r="A403" s="182"/>
      <c r="B403" s="182"/>
      <c r="C403" s="182"/>
      <c r="D403" s="182"/>
      <c r="E403" s="182"/>
      <c r="F403" s="182"/>
      <c r="G403" s="183"/>
      <c r="H403" s="184"/>
      <c r="I403" s="185"/>
      <c r="J403" s="182"/>
      <c r="K403" s="182"/>
    </row>
    <row r="404" spans="1:13" ht="15.75" customHeight="1" x14ac:dyDescent="0.2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</row>
    <row r="405" spans="1:13" ht="15.75" customHeight="1" x14ac:dyDescent="0.2">
      <c r="A405" s="75"/>
      <c r="B405" s="186"/>
      <c r="C405" s="75"/>
      <c r="D405" s="75"/>
      <c r="E405" s="75"/>
      <c r="F405" s="75"/>
      <c r="G405" s="75"/>
      <c r="H405" s="75"/>
      <c r="I405" s="75"/>
      <c r="J405" s="75"/>
      <c r="K405" s="75"/>
    </row>
    <row r="406" spans="1:13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</row>
    <row r="407" spans="1:13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</row>
    <row r="408" spans="1:13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</row>
    <row r="409" spans="1:13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</row>
    <row r="410" spans="1:13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</row>
    <row r="411" spans="1:13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</row>
    <row r="412" spans="1:13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</row>
    <row r="413" spans="1:13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</row>
    <row r="414" spans="1:13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</row>
    <row r="415" spans="1:13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</row>
    <row r="416" spans="1:13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</row>
    <row r="417" spans="1:11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</row>
    <row r="418" spans="1:11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</row>
    <row r="419" spans="1:11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</row>
    <row r="420" spans="1:11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</row>
    <row r="421" spans="1:11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</row>
    <row r="422" spans="1:11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</row>
    <row r="423" spans="1:11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</row>
    <row r="424" spans="1:11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</row>
    <row r="425" spans="1:11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</row>
    <row r="426" spans="1:11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</row>
    <row r="427" spans="1:11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</row>
    <row r="428" spans="1:11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1:11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</row>
    <row r="430" spans="1:11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</row>
    <row r="431" spans="1:11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</row>
    <row r="432" spans="1:11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</row>
    <row r="433" spans="1:11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</row>
    <row r="434" spans="1:11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</row>
    <row r="435" spans="1:11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</row>
    <row r="436" spans="1:11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</row>
    <row r="437" spans="1:11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</row>
    <row r="438" spans="1:11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</row>
    <row r="439" spans="1:11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</row>
    <row r="440" spans="1:11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</row>
    <row r="441" spans="1:11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</row>
    <row r="442" spans="1:11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</row>
    <row r="443" spans="1:11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</row>
    <row r="444" spans="1:11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</row>
    <row r="445" spans="1:11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</row>
    <row r="446" spans="1:11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</row>
    <row r="447" spans="1:11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</row>
    <row r="448" spans="1:11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</row>
    <row r="449" spans="1:11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</row>
    <row r="450" spans="1:11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</row>
    <row r="451" spans="1:11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</row>
    <row r="452" spans="1:11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</row>
    <row r="453" spans="1:11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</row>
    <row r="454" spans="1:11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</row>
    <row r="455" spans="1:11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</row>
    <row r="456" spans="1:11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</row>
    <row r="457" spans="1:11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</row>
    <row r="458" spans="1:11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</row>
    <row r="459" spans="1:11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</row>
    <row r="460" spans="1:11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</row>
    <row r="461" spans="1:11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</row>
    <row r="462" spans="1:11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</row>
    <row r="463" spans="1:11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</row>
    <row r="464" spans="1:11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</row>
    <row r="465" spans="1:11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</row>
    <row r="466" spans="1:11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</row>
    <row r="467" spans="1:11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</row>
    <row r="468" spans="1:11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</row>
    <row r="469" spans="1:11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</row>
    <row r="470" spans="1:11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</row>
    <row r="471" spans="1:11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</row>
    <row r="472" spans="1:11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</row>
    <row r="473" spans="1:11" x14ac:dyDescent="0.2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</row>
    <row r="474" spans="1:11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</row>
    <row r="475" spans="1:11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</row>
    <row r="476" spans="1:11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</row>
    <row r="477" spans="1:11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</row>
    <row r="478" spans="1:11" x14ac:dyDescent="0.2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</row>
    <row r="479" spans="1:11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</row>
    <row r="480" spans="1:11" x14ac:dyDescent="0.2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</row>
    <row r="481" spans="1:11" x14ac:dyDescent="0.2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</row>
    <row r="482" spans="1:11" x14ac:dyDescent="0.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</row>
    <row r="483" spans="1:11" x14ac:dyDescent="0.2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</row>
    <row r="484" spans="1:11" x14ac:dyDescent="0.2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</row>
    <row r="485" spans="1:11" x14ac:dyDescent="0.2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</row>
    <row r="486" spans="1:11" x14ac:dyDescent="0.2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</row>
    <row r="487" spans="1:11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</row>
    <row r="488" spans="1:11" x14ac:dyDescent="0.2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</row>
    <row r="489" spans="1:11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</row>
    <row r="490" spans="1:11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</row>
    <row r="491" spans="1:11" x14ac:dyDescent="0.2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</row>
    <row r="492" spans="1:11" x14ac:dyDescent="0.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</row>
    <row r="493" spans="1:11" x14ac:dyDescent="0.2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</row>
    <row r="494" spans="1:11" x14ac:dyDescent="0.2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</row>
    <row r="495" spans="1:11" x14ac:dyDescent="0.2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</row>
    <row r="496" spans="1:11" x14ac:dyDescent="0.2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</row>
    <row r="497" spans="1:11" x14ac:dyDescent="0.2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</row>
    <row r="498" spans="1:11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</row>
    <row r="499" spans="1:11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</row>
    <row r="500" spans="1:11" x14ac:dyDescent="0.2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</row>
    <row r="501" spans="1:11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</row>
    <row r="502" spans="1:11" x14ac:dyDescent="0.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</row>
    <row r="503" spans="1:11" x14ac:dyDescent="0.2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</row>
    <row r="504" spans="1:11" x14ac:dyDescent="0.2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</row>
    <row r="505" spans="1:11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</row>
    <row r="506" spans="1:11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</row>
    <row r="507" spans="1:11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</row>
    <row r="508" spans="1:11" x14ac:dyDescent="0.2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</row>
    <row r="509" spans="1:11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</row>
    <row r="510" spans="1:11" x14ac:dyDescent="0.2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</row>
    <row r="511" spans="1:11" x14ac:dyDescent="0.2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</row>
    <row r="512" spans="1:11" x14ac:dyDescent="0.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</row>
    <row r="513" spans="1:11" x14ac:dyDescent="0.2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</row>
    <row r="514" spans="1:11" x14ac:dyDescent="0.2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</row>
    <row r="515" spans="1:11" x14ac:dyDescent="0.2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</row>
    <row r="516" spans="1:11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</row>
    <row r="517" spans="1:11" x14ac:dyDescent="0.2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</row>
    <row r="518" spans="1:11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</row>
    <row r="519" spans="1:11" x14ac:dyDescent="0.2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</row>
    <row r="520" spans="1:11" x14ac:dyDescent="0.2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</row>
    <row r="521" spans="1:11" x14ac:dyDescent="0.2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</row>
    <row r="522" spans="1:11" x14ac:dyDescent="0.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</row>
    <row r="523" spans="1:11" x14ac:dyDescent="0.2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</row>
    <row r="524" spans="1:11" x14ac:dyDescent="0.2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</row>
    <row r="525" spans="1:11" x14ac:dyDescent="0.2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</row>
    <row r="526" spans="1:11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</row>
    <row r="527" spans="1:11" x14ac:dyDescent="0.2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</row>
    <row r="528" spans="1:11" x14ac:dyDescent="0.2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</row>
    <row r="529" spans="1:11" x14ac:dyDescent="0.2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</row>
    <row r="530" spans="1:11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</row>
    <row r="531" spans="1:11" x14ac:dyDescent="0.2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</row>
    <row r="532" spans="1:11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</row>
    <row r="533" spans="1:11" x14ac:dyDescent="0.2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</row>
    <row r="534" spans="1:11" x14ac:dyDescent="0.2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</row>
    <row r="535" spans="1:11" x14ac:dyDescent="0.2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</row>
    <row r="536" spans="1:11" x14ac:dyDescent="0.2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</row>
    <row r="537" spans="1:11" x14ac:dyDescent="0.2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</row>
    <row r="538" spans="1:11" x14ac:dyDescent="0.2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</row>
    <row r="539" spans="1:11" x14ac:dyDescent="0.2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</row>
    <row r="540" spans="1:11" x14ac:dyDescent="0.2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</row>
    <row r="541" spans="1:11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</row>
    <row r="542" spans="1:11" x14ac:dyDescent="0.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</row>
    <row r="543" spans="1:11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</row>
    <row r="544" spans="1:11" x14ac:dyDescent="0.2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</row>
    <row r="545" spans="1:11" x14ac:dyDescent="0.2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</row>
    <row r="546" spans="1:11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</row>
    <row r="547" spans="1:11" x14ac:dyDescent="0.2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</row>
    <row r="548" spans="1:11" x14ac:dyDescent="0.2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</row>
    <row r="549" spans="1:11" x14ac:dyDescent="0.2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</row>
    <row r="550" spans="1:11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</row>
    <row r="551" spans="1:11" x14ac:dyDescent="0.2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</row>
    <row r="552" spans="1:11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</row>
    <row r="553" spans="1:11" x14ac:dyDescent="0.2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</row>
    <row r="554" spans="1:11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</row>
    <row r="555" spans="1:11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</row>
    <row r="556" spans="1:11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</row>
    <row r="557" spans="1:11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</row>
    <row r="558" spans="1:11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</row>
    <row r="559" spans="1:11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</row>
    <row r="560" spans="1:11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</row>
    <row r="561" spans="1:11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</row>
    <row r="562" spans="1:11" x14ac:dyDescent="0.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</row>
    <row r="563" spans="1:11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</row>
    <row r="564" spans="1:11" x14ac:dyDescent="0.2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</row>
    <row r="565" spans="1:11" x14ac:dyDescent="0.2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</row>
    <row r="566" spans="1:11" x14ac:dyDescent="0.2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</row>
    <row r="567" spans="1:11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</row>
    <row r="568" spans="1:11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</row>
    <row r="569" spans="1:11" x14ac:dyDescent="0.2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</row>
    <row r="570" spans="1:11" x14ac:dyDescent="0.2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</row>
    <row r="571" spans="1:11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</row>
    <row r="572" spans="1:11" x14ac:dyDescent="0.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</row>
    <row r="573" spans="1:11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</row>
    <row r="574" spans="1:11" x14ac:dyDescent="0.2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</row>
    <row r="575" spans="1:11" x14ac:dyDescent="0.2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</row>
    <row r="576" spans="1:11" x14ac:dyDescent="0.2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</row>
    <row r="577" spans="1:11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</row>
    <row r="578" spans="1:11" x14ac:dyDescent="0.2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</row>
    <row r="579" spans="1:11" x14ac:dyDescent="0.2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</row>
    <row r="580" spans="1:11" x14ac:dyDescent="0.2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</row>
    <row r="581" spans="1:11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</row>
    <row r="582" spans="1:11" x14ac:dyDescent="0.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</row>
    <row r="583" spans="1:11" x14ac:dyDescent="0.2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</row>
    <row r="584" spans="1:11" x14ac:dyDescent="0.2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</row>
    <row r="585" spans="1:11" x14ac:dyDescent="0.2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</row>
    <row r="586" spans="1:11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</row>
    <row r="587" spans="1:11" x14ac:dyDescent="0.2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</row>
    <row r="588" spans="1:11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</row>
    <row r="589" spans="1:11" x14ac:dyDescent="0.2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</row>
    <row r="590" spans="1:11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</row>
    <row r="591" spans="1:11" x14ac:dyDescent="0.2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</row>
    <row r="592" spans="1:11" x14ac:dyDescent="0.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</row>
    <row r="593" spans="1:11" x14ac:dyDescent="0.2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</row>
    <row r="594" spans="1:11" x14ac:dyDescent="0.2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</row>
    <row r="595" spans="1:11" x14ac:dyDescent="0.2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</row>
    <row r="596" spans="1:11" x14ac:dyDescent="0.2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</row>
    <row r="597" spans="1:11" x14ac:dyDescent="0.2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</row>
    <row r="598" spans="1:11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</row>
    <row r="599" spans="1:11" x14ac:dyDescent="0.2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</row>
    <row r="600" spans="1:11" x14ac:dyDescent="0.2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</row>
    <row r="601" spans="1:11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</row>
    <row r="602" spans="1:11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</row>
    <row r="603" spans="1:11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</row>
    <row r="604" spans="1:11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</row>
    <row r="605" spans="1:11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</row>
    <row r="606" spans="1:11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</row>
    <row r="607" spans="1:11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</row>
    <row r="608" spans="1:11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</row>
    <row r="609" spans="1:11" x14ac:dyDescent="0.2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</row>
    <row r="610" spans="1:11" x14ac:dyDescent="0.2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</row>
    <row r="611" spans="1:11" x14ac:dyDescent="0.2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</row>
    <row r="612" spans="1:11" x14ac:dyDescent="0.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</row>
    <row r="613" spans="1:11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</row>
    <row r="614" spans="1:11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</row>
    <row r="615" spans="1:11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</row>
    <row r="616" spans="1:11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</row>
    <row r="617" spans="1:11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</row>
    <row r="618" spans="1:11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</row>
    <row r="619" spans="1:11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</row>
    <row r="620" spans="1:11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</row>
    <row r="621" spans="1:11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</row>
    <row r="622" spans="1:11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</row>
    <row r="623" spans="1:11" x14ac:dyDescent="0.2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</row>
    <row r="624" spans="1:11" x14ac:dyDescent="0.2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</row>
    <row r="625" spans="1:11" x14ac:dyDescent="0.2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</row>
    <row r="626" spans="1:11" x14ac:dyDescent="0.2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</row>
    <row r="627" spans="1:11" x14ac:dyDescent="0.2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</row>
    <row r="628" spans="1:11" x14ac:dyDescent="0.2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</row>
    <row r="629" spans="1:11" x14ac:dyDescent="0.2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</row>
    <row r="630" spans="1:11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</row>
    <row r="631" spans="1:11" x14ac:dyDescent="0.2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</row>
    <row r="632" spans="1:11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</row>
    <row r="633" spans="1:11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</row>
    <row r="634" spans="1:11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</row>
    <row r="635" spans="1:11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</row>
    <row r="636" spans="1:11" x14ac:dyDescent="0.2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</row>
    <row r="637" spans="1:11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</row>
    <row r="638" spans="1:11" x14ac:dyDescent="0.2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</row>
    <row r="639" spans="1:11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</row>
    <row r="640" spans="1:11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</row>
    <row r="641" spans="1:11" x14ac:dyDescent="0.2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</row>
    <row r="642" spans="1:11" x14ac:dyDescent="0.2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</row>
    <row r="643" spans="1:11" x14ac:dyDescent="0.2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</row>
    <row r="644" spans="1:11" x14ac:dyDescent="0.2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</row>
    <row r="645" spans="1:11" x14ac:dyDescent="0.2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</row>
    <row r="646" spans="1:11" x14ac:dyDescent="0.2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</row>
    <row r="647" spans="1:11" x14ac:dyDescent="0.2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</row>
    <row r="648" spans="1:11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</row>
    <row r="649" spans="1:11" x14ac:dyDescent="0.2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</row>
    <row r="650" spans="1:11" x14ac:dyDescent="0.2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</row>
    <row r="651" spans="1:11" x14ac:dyDescent="0.2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</row>
    <row r="652" spans="1:11" x14ac:dyDescent="0.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</row>
    <row r="653" spans="1:11" x14ac:dyDescent="0.2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</row>
    <row r="654" spans="1:11" x14ac:dyDescent="0.2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</row>
    <row r="655" spans="1:11" x14ac:dyDescent="0.2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</row>
    <row r="656" spans="1:11" x14ac:dyDescent="0.2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</row>
    <row r="657" spans="1:11" x14ac:dyDescent="0.2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</row>
    <row r="658" spans="1:11" x14ac:dyDescent="0.2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</row>
    <row r="659" spans="1:11" x14ac:dyDescent="0.2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</row>
    <row r="660" spans="1:11" x14ac:dyDescent="0.2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</row>
    <row r="661" spans="1:11" x14ac:dyDescent="0.2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</row>
    <row r="662" spans="1:11" x14ac:dyDescent="0.2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</row>
    <row r="663" spans="1:11" x14ac:dyDescent="0.2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</row>
    <row r="664" spans="1:11" x14ac:dyDescent="0.2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</row>
    <row r="665" spans="1:11" x14ac:dyDescent="0.2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</row>
    <row r="666" spans="1:11" x14ac:dyDescent="0.2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</row>
    <row r="667" spans="1:11" x14ac:dyDescent="0.2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</row>
    <row r="668" spans="1:11" x14ac:dyDescent="0.2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</row>
    <row r="669" spans="1:11" x14ac:dyDescent="0.2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</row>
    <row r="670" spans="1:11" x14ac:dyDescent="0.2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</row>
    <row r="671" spans="1:11" x14ac:dyDescent="0.2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</row>
    <row r="672" spans="1:11" x14ac:dyDescent="0.2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</row>
    <row r="673" spans="1:11" x14ac:dyDescent="0.2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</row>
    <row r="674" spans="1:11" x14ac:dyDescent="0.2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</row>
    <row r="675" spans="1:11" x14ac:dyDescent="0.2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</row>
    <row r="676" spans="1:11" x14ac:dyDescent="0.2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</row>
    <row r="677" spans="1:11" x14ac:dyDescent="0.2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</row>
    <row r="678" spans="1:11" x14ac:dyDescent="0.2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</row>
    <row r="679" spans="1:11" x14ac:dyDescent="0.2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</row>
    <row r="680" spans="1:11" x14ac:dyDescent="0.2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</row>
    <row r="681" spans="1:11" x14ac:dyDescent="0.2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</row>
    <row r="682" spans="1:11" x14ac:dyDescent="0.2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</row>
    <row r="683" spans="1:11" x14ac:dyDescent="0.2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</row>
    <row r="684" spans="1:11" x14ac:dyDescent="0.2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</row>
    <row r="685" spans="1:11" x14ac:dyDescent="0.2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</row>
    <row r="686" spans="1:11" x14ac:dyDescent="0.2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</row>
    <row r="687" spans="1:11" x14ac:dyDescent="0.2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</row>
    <row r="688" spans="1:11" x14ac:dyDescent="0.2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</row>
    <row r="689" spans="1:11" x14ac:dyDescent="0.2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</row>
    <row r="690" spans="1:11" x14ac:dyDescent="0.2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</row>
    <row r="691" spans="1:11" x14ac:dyDescent="0.2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</row>
    <row r="692" spans="1:11" x14ac:dyDescent="0.2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</row>
    <row r="693" spans="1:11" x14ac:dyDescent="0.2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</row>
    <row r="694" spans="1:11" x14ac:dyDescent="0.2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</row>
    <row r="695" spans="1:11" x14ac:dyDescent="0.2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</row>
    <row r="696" spans="1:11" x14ac:dyDescent="0.2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</row>
    <row r="697" spans="1:11" x14ac:dyDescent="0.2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</row>
    <row r="698" spans="1:11" x14ac:dyDescent="0.2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</row>
    <row r="699" spans="1:11" x14ac:dyDescent="0.2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</row>
    <row r="700" spans="1:11" x14ac:dyDescent="0.2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</row>
    <row r="701" spans="1:11" x14ac:dyDescent="0.2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</row>
    <row r="702" spans="1:11" x14ac:dyDescent="0.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</row>
    <row r="703" spans="1:11" x14ac:dyDescent="0.2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</row>
    <row r="704" spans="1:11" x14ac:dyDescent="0.2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</row>
    <row r="705" spans="1:11" x14ac:dyDescent="0.2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</row>
    <row r="706" spans="1:11" x14ac:dyDescent="0.2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</row>
    <row r="707" spans="1:11" x14ac:dyDescent="0.2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</row>
    <row r="708" spans="1:11" x14ac:dyDescent="0.2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</row>
    <row r="709" spans="1:11" x14ac:dyDescent="0.2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</row>
    <row r="710" spans="1:11" x14ac:dyDescent="0.2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</row>
    <row r="711" spans="1:11" x14ac:dyDescent="0.2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</row>
    <row r="712" spans="1:11" x14ac:dyDescent="0.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</row>
    <row r="713" spans="1:11" x14ac:dyDescent="0.2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</row>
    <row r="714" spans="1:11" x14ac:dyDescent="0.2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</row>
    <row r="715" spans="1:11" x14ac:dyDescent="0.2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</row>
    <row r="716" spans="1:11" x14ac:dyDescent="0.2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</row>
    <row r="717" spans="1:11" x14ac:dyDescent="0.2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</row>
    <row r="718" spans="1:11" x14ac:dyDescent="0.2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</row>
    <row r="719" spans="1:11" x14ac:dyDescent="0.2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</row>
    <row r="720" spans="1:11" x14ac:dyDescent="0.2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</row>
    <row r="721" spans="1:11" x14ac:dyDescent="0.2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</row>
    <row r="722" spans="1:11" x14ac:dyDescent="0.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</row>
    <row r="723" spans="1:11" x14ac:dyDescent="0.2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</row>
    <row r="724" spans="1:11" x14ac:dyDescent="0.2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</row>
    <row r="725" spans="1:11" x14ac:dyDescent="0.2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</row>
    <row r="726" spans="1:11" x14ac:dyDescent="0.2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</row>
    <row r="727" spans="1:11" x14ac:dyDescent="0.2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</row>
    <row r="728" spans="1:11" x14ac:dyDescent="0.2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</row>
    <row r="729" spans="1:11" x14ac:dyDescent="0.2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</row>
    <row r="730" spans="1:11" x14ac:dyDescent="0.2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</row>
    <row r="731" spans="1:11" x14ac:dyDescent="0.2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</row>
    <row r="732" spans="1:11" x14ac:dyDescent="0.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</row>
    <row r="733" spans="1:11" x14ac:dyDescent="0.2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</row>
    <row r="734" spans="1:11" x14ac:dyDescent="0.2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</row>
    <row r="735" spans="1:11" x14ac:dyDescent="0.2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</row>
    <row r="736" spans="1:11" x14ac:dyDescent="0.2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</row>
    <row r="737" spans="1:11" x14ac:dyDescent="0.2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</row>
    <row r="738" spans="1:11" x14ac:dyDescent="0.2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</row>
    <row r="739" spans="1:11" x14ac:dyDescent="0.2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</row>
    <row r="740" spans="1:11" x14ac:dyDescent="0.2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</row>
    <row r="741" spans="1:11" x14ac:dyDescent="0.2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</row>
    <row r="742" spans="1:11" x14ac:dyDescent="0.2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</row>
    <row r="743" spans="1:11" x14ac:dyDescent="0.2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</row>
    <row r="744" spans="1:11" x14ac:dyDescent="0.2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</row>
    <row r="745" spans="1:11" x14ac:dyDescent="0.2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</row>
    <row r="746" spans="1:11" x14ac:dyDescent="0.2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</row>
    <row r="747" spans="1:11" x14ac:dyDescent="0.2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</row>
    <row r="748" spans="1:11" x14ac:dyDescent="0.2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</row>
    <row r="749" spans="1:11" x14ac:dyDescent="0.2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</row>
    <row r="750" spans="1:11" x14ac:dyDescent="0.2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</row>
    <row r="751" spans="1:11" x14ac:dyDescent="0.2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</row>
    <row r="752" spans="1:11" x14ac:dyDescent="0.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</row>
    <row r="753" spans="1:11" x14ac:dyDescent="0.2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</row>
    <row r="754" spans="1:11" x14ac:dyDescent="0.2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</row>
    <row r="755" spans="1:11" x14ac:dyDescent="0.2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</row>
    <row r="756" spans="1:11" x14ac:dyDescent="0.2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</row>
    <row r="757" spans="1:11" x14ac:dyDescent="0.2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</row>
    <row r="758" spans="1:11" x14ac:dyDescent="0.2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</row>
    <row r="759" spans="1:11" x14ac:dyDescent="0.2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</row>
    <row r="760" spans="1:11" x14ac:dyDescent="0.2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</row>
    <row r="761" spans="1:11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</row>
    <row r="762" spans="1:11" x14ac:dyDescent="0.2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</row>
    <row r="763" spans="1:11" x14ac:dyDescent="0.2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</row>
    <row r="764" spans="1:11" x14ac:dyDescent="0.2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</row>
    <row r="765" spans="1:11" x14ac:dyDescent="0.2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</row>
    <row r="766" spans="1:11" x14ac:dyDescent="0.2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</row>
    <row r="767" spans="1:11" x14ac:dyDescent="0.2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</row>
    <row r="768" spans="1:11" x14ac:dyDescent="0.2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</row>
    <row r="769" spans="1:11" x14ac:dyDescent="0.2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</row>
    <row r="770" spans="1:11" x14ac:dyDescent="0.2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</row>
    <row r="771" spans="1:11" x14ac:dyDescent="0.2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</row>
    <row r="772" spans="1:11" x14ac:dyDescent="0.2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</row>
    <row r="773" spans="1:11" x14ac:dyDescent="0.2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</row>
    <row r="774" spans="1:11" x14ac:dyDescent="0.2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</row>
    <row r="775" spans="1:11" x14ac:dyDescent="0.2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</row>
    <row r="776" spans="1:11" x14ac:dyDescent="0.2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</row>
    <row r="777" spans="1:11" x14ac:dyDescent="0.2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</row>
    <row r="778" spans="1:11" x14ac:dyDescent="0.2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</row>
    <row r="779" spans="1:11" x14ac:dyDescent="0.2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</row>
    <row r="780" spans="1:11" x14ac:dyDescent="0.2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</row>
    <row r="781" spans="1:11" x14ac:dyDescent="0.2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</row>
    <row r="782" spans="1:11" x14ac:dyDescent="0.2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</row>
    <row r="783" spans="1:11" x14ac:dyDescent="0.2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</row>
    <row r="784" spans="1:11" x14ac:dyDescent="0.2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</row>
    <row r="785" spans="1:11" x14ac:dyDescent="0.2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</row>
    <row r="786" spans="1:11" x14ac:dyDescent="0.2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</row>
    <row r="787" spans="1:11" x14ac:dyDescent="0.2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</row>
    <row r="788" spans="1:11" x14ac:dyDescent="0.2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</row>
    <row r="789" spans="1:11" x14ac:dyDescent="0.2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</row>
    <row r="790" spans="1:11" x14ac:dyDescent="0.2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</row>
    <row r="791" spans="1:11" x14ac:dyDescent="0.2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</row>
    <row r="792" spans="1:11" x14ac:dyDescent="0.2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</row>
    <row r="793" spans="1:11" x14ac:dyDescent="0.2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</row>
    <row r="794" spans="1:11" x14ac:dyDescent="0.2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</row>
    <row r="795" spans="1:11" x14ac:dyDescent="0.2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</row>
    <row r="796" spans="1:11" x14ac:dyDescent="0.2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</row>
    <row r="797" spans="1:11" x14ac:dyDescent="0.2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</row>
    <row r="798" spans="1:11" x14ac:dyDescent="0.2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</row>
    <row r="799" spans="1:11" x14ac:dyDescent="0.2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</row>
    <row r="800" spans="1:11" x14ac:dyDescent="0.2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</row>
    <row r="801" spans="1:11" x14ac:dyDescent="0.2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</row>
    <row r="802" spans="1:11" x14ac:dyDescent="0.2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</row>
    <row r="803" spans="1:11" x14ac:dyDescent="0.2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</row>
    <row r="804" spans="1:11" x14ac:dyDescent="0.2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</row>
    <row r="805" spans="1:11" x14ac:dyDescent="0.2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</row>
    <row r="806" spans="1:11" x14ac:dyDescent="0.2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</row>
    <row r="807" spans="1:11" x14ac:dyDescent="0.2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</row>
    <row r="808" spans="1:11" x14ac:dyDescent="0.2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</row>
    <row r="809" spans="1:11" x14ac:dyDescent="0.2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</row>
    <row r="810" spans="1:11" x14ac:dyDescent="0.2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</row>
    <row r="811" spans="1:11" x14ac:dyDescent="0.2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</row>
    <row r="812" spans="1:11" x14ac:dyDescent="0.2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</row>
    <row r="813" spans="1:11" x14ac:dyDescent="0.2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</row>
    <row r="814" spans="1:11" x14ac:dyDescent="0.2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</row>
    <row r="815" spans="1:11" x14ac:dyDescent="0.2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</row>
    <row r="816" spans="1:11" x14ac:dyDescent="0.2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</row>
    <row r="817" spans="1:11" x14ac:dyDescent="0.2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</row>
    <row r="818" spans="1:11" x14ac:dyDescent="0.2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</row>
    <row r="819" spans="1:11" x14ac:dyDescent="0.2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</row>
    <row r="820" spans="1:11" x14ac:dyDescent="0.2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</row>
    <row r="821" spans="1:11" x14ac:dyDescent="0.2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</row>
    <row r="822" spans="1:11" x14ac:dyDescent="0.2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</row>
    <row r="823" spans="1:11" x14ac:dyDescent="0.2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</row>
    <row r="824" spans="1:11" x14ac:dyDescent="0.2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</row>
    <row r="825" spans="1:11" x14ac:dyDescent="0.2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</row>
    <row r="826" spans="1:11" x14ac:dyDescent="0.2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</row>
    <row r="827" spans="1:11" x14ac:dyDescent="0.2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</row>
    <row r="828" spans="1:11" x14ac:dyDescent="0.2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</row>
    <row r="829" spans="1:11" x14ac:dyDescent="0.2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</row>
    <row r="830" spans="1:11" x14ac:dyDescent="0.2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</row>
    <row r="831" spans="1:11" x14ac:dyDescent="0.2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</row>
    <row r="832" spans="1:11" x14ac:dyDescent="0.2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</row>
    <row r="833" spans="1:11" x14ac:dyDescent="0.2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</row>
    <row r="834" spans="1:11" x14ac:dyDescent="0.2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</row>
    <row r="835" spans="1:11" x14ac:dyDescent="0.2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</row>
    <row r="836" spans="1:11" x14ac:dyDescent="0.2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</row>
    <row r="837" spans="1:11" x14ac:dyDescent="0.2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</row>
    <row r="838" spans="1:11" x14ac:dyDescent="0.2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</row>
    <row r="839" spans="1:11" x14ac:dyDescent="0.2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</row>
    <row r="840" spans="1:11" x14ac:dyDescent="0.2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</row>
    <row r="841" spans="1:11" x14ac:dyDescent="0.2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</row>
    <row r="842" spans="1:11" x14ac:dyDescent="0.2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</row>
    <row r="843" spans="1:11" x14ac:dyDescent="0.2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</row>
    <row r="844" spans="1:11" x14ac:dyDescent="0.2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</row>
    <row r="845" spans="1:11" x14ac:dyDescent="0.2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</row>
    <row r="846" spans="1:11" x14ac:dyDescent="0.2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</row>
    <row r="847" spans="1:11" x14ac:dyDescent="0.2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</row>
    <row r="848" spans="1:11" x14ac:dyDescent="0.2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</row>
    <row r="849" spans="1:11" x14ac:dyDescent="0.2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</row>
    <row r="850" spans="1:11" x14ac:dyDescent="0.2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</row>
    <row r="851" spans="1:11" x14ac:dyDescent="0.2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</row>
    <row r="852" spans="1:11" x14ac:dyDescent="0.2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</row>
    <row r="853" spans="1:11" x14ac:dyDescent="0.2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</row>
    <row r="854" spans="1:11" x14ac:dyDescent="0.2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</row>
    <row r="855" spans="1:11" x14ac:dyDescent="0.2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</row>
    <row r="856" spans="1:11" x14ac:dyDescent="0.2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</row>
    <row r="857" spans="1:11" x14ac:dyDescent="0.2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</row>
    <row r="858" spans="1:11" x14ac:dyDescent="0.2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</row>
    <row r="859" spans="1:11" x14ac:dyDescent="0.2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</row>
    <row r="860" spans="1:11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</row>
    <row r="861" spans="1:11" x14ac:dyDescent="0.2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</row>
    <row r="862" spans="1:11" x14ac:dyDescent="0.2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</row>
    <row r="863" spans="1:11" x14ac:dyDescent="0.2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</row>
    <row r="864" spans="1:11" x14ac:dyDescent="0.2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</row>
    <row r="865" spans="1:11" x14ac:dyDescent="0.2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</row>
    <row r="866" spans="1:11" x14ac:dyDescent="0.2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</row>
    <row r="867" spans="1:11" x14ac:dyDescent="0.2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</row>
    <row r="868" spans="1:11" x14ac:dyDescent="0.2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</row>
    <row r="869" spans="1:11" x14ac:dyDescent="0.2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</row>
    <row r="870" spans="1:11" x14ac:dyDescent="0.2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</row>
    <row r="871" spans="1:11" x14ac:dyDescent="0.2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</row>
    <row r="872" spans="1:11" x14ac:dyDescent="0.2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</row>
    <row r="873" spans="1:11" x14ac:dyDescent="0.2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</row>
    <row r="874" spans="1:11" x14ac:dyDescent="0.2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</row>
    <row r="875" spans="1:11" x14ac:dyDescent="0.2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</row>
    <row r="876" spans="1:11" x14ac:dyDescent="0.2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</row>
    <row r="877" spans="1:11" x14ac:dyDescent="0.2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</row>
    <row r="878" spans="1:11" x14ac:dyDescent="0.2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</row>
    <row r="879" spans="1:11" x14ac:dyDescent="0.2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</row>
    <row r="880" spans="1:11" x14ac:dyDescent="0.2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</row>
    <row r="881" spans="1:11" x14ac:dyDescent="0.2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</row>
    <row r="882" spans="1:11" x14ac:dyDescent="0.2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</row>
    <row r="883" spans="1:11" x14ac:dyDescent="0.2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</row>
    <row r="884" spans="1:11" x14ac:dyDescent="0.2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</row>
    <row r="885" spans="1:11" x14ac:dyDescent="0.2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</row>
    <row r="886" spans="1:11" x14ac:dyDescent="0.2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</row>
    <row r="887" spans="1:11" x14ac:dyDescent="0.2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</row>
    <row r="888" spans="1:11" x14ac:dyDescent="0.2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</row>
    <row r="889" spans="1:11" x14ac:dyDescent="0.2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</row>
    <row r="890" spans="1:11" x14ac:dyDescent="0.2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</row>
    <row r="891" spans="1:11" x14ac:dyDescent="0.2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</row>
    <row r="892" spans="1:11" x14ac:dyDescent="0.2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</row>
    <row r="893" spans="1:11" x14ac:dyDescent="0.2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</row>
    <row r="894" spans="1:11" x14ac:dyDescent="0.2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</row>
    <row r="895" spans="1:11" x14ac:dyDescent="0.2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</row>
    <row r="896" spans="1:11" x14ac:dyDescent="0.2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</row>
    <row r="897" spans="1:11" x14ac:dyDescent="0.2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</row>
    <row r="898" spans="1:11" x14ac:dyDescent="0.2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</row>
    <row r="899" spans="1:11" x14ac:dyDescent="0.2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</row>
    <row r="900" spans="1:11" x14ac:dyDescent="0.2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</row>
    <row r="901" spans="1:11" x14ac:dyDescent="0.2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</row>
    <row r="902" spans="1:11" x14ac:dyDescent="0.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</row>
    <row r="903" spans="1:11" x14ac:dyDescent="0.2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</row>
    <row r="904" spans="1:11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</row>
    <row r="905" spans="1:11" x14ac:dyDescent="0.2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</row>
    <row r="906" spans="1:11" x14ac:dyDescent="0.2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</row>
    <row r="907" spans="1:11" x14ac:dyDescent="0.2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</row>
    <row r="908" spans="1:11" x14ac:dyDescent="0.2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</row>
    <row r="909" spans="1:11" x14ac:dyDescent="0.2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</row>
    <row r="910" spans="1:11" x14ac:dyDescent="0.2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</row>
    <row r="911" spans="1:11" x14ac:dyDescent="0.2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</row>
    <row r="912" spans="1:11" x14ac:dyDescent="0.2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</row>
    <row r="913" spans="1:11" x14ac:dyDescent="0.2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</row>
    <row r="914" spans="1:11" x14ac:dyDescent="0.2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</row>
    <row r="915" spans="1:11" x14ac:dyDescent="0.2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</row>
    <row r="916" spans="1:11" x14ac:dyDescent="0.2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</row>
    <row r="917" spans="1:11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</row>
    <row r="918" spans="1:11" x14ac:dyDescent="0.2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</row>
    <row r="919" spans="1:11" x14ac:dyDescent="0.2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</row>
    <row r="920" spans="1:11" x14ac:dyDescent="0.2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</row>
    <row r="921" spans="1:11" x14ac:dyDescent="0.2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</row>
    <row r="922" spans="1:11" x14ac:dyDescent="0.2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</row>
    <row r="923" spans="1:11" x14ac:dyDescent="0.2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</row>
    <row r="924" spans="1:11" x14ac:dyDescent="0.2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</row>
    <row r="925" spans="1:11" x14ac:dyDescent="0.2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</row>
    <row r="926" spans="1:11" x14ac:dyDescent="0.2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</row>
    <row r="927" spans="1:11" x14ac:dyDescent="0.2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</row>
    <row r="928" spans="1:11" x14ac:dyDescent="0.2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</row>
    <row r="929" spans="1:11" x14ac:dyDescent="0.2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</row>
    <row r="930" spans="1:11" x14ac:dyDescent="0.2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</row>
    <row r="931" spans="1:11" x14ac:dyDescent="0.2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</row>
    <row r="932" spans="1:11" x14ac:dyDescent="0.2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</row>
    <row r="933" spans="1:11" x14ac:dyDescent="0.2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</row>
    <row r="934" spans="1:11" x14ac:dyDescent="0.2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</row>
    <row r="935" spans="1:11" x14ac:dyDescent="0.2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</row>
    <row r="936" spans="1:11" x14ac:dyDescent="0.2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</row>
    <row r="937" spans="1:11" x14ac:dyDescent="0.2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</row>
    <row r="938" spans="1:11" x14ac:dyDescent="0.2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</row>
    <row r="939" spans="1:11" x14ac:dyDescent="0.2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</row>
    <row r="940" spans="1:11" x14ac:dyDescent="0.2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</row>
    <row r="941" spans="1:11" x14ac:dyDescent="0.2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</row>
    <row r="942" spans="1:11" x14ac:dyDescent="0.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</row>
    <row r="943" spans="1:11" x14ac:dyDescent="0.2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</row>
    <row r="944" spans="1:11" x14ac:dyDescent="0.2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</row>
    <row r="945" spans="1:11" x14ac:dyDescent="0.2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</row>
    <row r="946" spans="1:11" x14ac:dyDescent="0.2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</row>
    <row r="947" spans="1:11" x14ac:dyDescent="0.2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</row>
    <row r="948" spans="1:11" x14ac:dyDescent="0.2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</row>
    <row r="949" spans="1:11" x14ac:dyDescent="0.2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</row>
    <row r="950" spans="1:11" x14ac:dyDescent="0.2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</row>
    <row r="951" spans="1:11" x14ac:dyDescent="0.2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</row>
    <row r="952" spans="1:11" x14ac:dyDescent="0.2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</row>
    <row r="953" spans="1:11" x14ac:dyDescent="0.2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</row>
    <row r="954" spans="1:11" x14ac:dyDescent="0.2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</row>
    <row r="955" spans="1:11" x14ac:dyDescent="0.2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</row>
    <row r="956" spans="1:11" x14ac:dyDescent="0.2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</row>
    <row r="957" spans="1:11" x14ac:dyDescent="0.2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</row>
    <row r="958" spans="1:11" x14ac:dyDescent="0.2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</row>
    <row r="959" spans="1:11" x14ac:dyDescent="0.2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</row>
    <row r="960" spans="1:11" x14ac:dyDescent="0.2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</row>
    <row r="961" spans="1:11" x14ac:dyDescent="0.2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</row>
    <row r="962" spans="1:11" x14ac:dyDescent="0.2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</row>
    <row r="963" spans="1:11" x14ac:dyDescent="0.2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</row>
    <row r="964" spans="1:11" x14ac:dyDescent="0.2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</row>
    <row r="965" spans="1:11" x14ac:dyDescent="0.2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</row>
    <row r="966" spans="1:11" x14ac:dyDescent="0.2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</row>
    <row r="967" spans="1:11" x14ac:dyDescent="0.2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</row>
    <row r="968" spans="1:11" x14ac:dyDescent="0.2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</row>
    <row r="969" spans="1:11" x14ac:dyDescent="0.2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</row>
    <row r="970" spans="1:11" x14ac:dyDescent="0.2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</row>
    <row r="971" spans="1:11" x14ac:dyDescent="0.2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</row>
    <row r="972" spans="1:11" x14ac:dyDescent="0.2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</row>
    <row r="973" spans="1:11" x14ac:dyDescent="0.2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</row>
    <row r="974" spans="1:11" x14ac:dyDescent="0.2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</row>
    <row r="975" spans="1:11" x14ac:dyDescent="0.2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</row>
    <row r="976" spans="1:11" x14ac:dyDescent="0.2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</row>
    <row r="977" spans="1:11" x14ac:dyDescent="0.2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</row>
    <row r="978" spans="1:11" x14ac:dyDescent="0.2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</row>
    <row r="979" spans="1:11" x14ac:dyDescent="0.2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</row>
    <row r="980" spans="1:11" x14ac:dyDescent="0.2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</row>
    <row r="981" spans="1:11" x14ac:dyDescent="0.2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</row>
    <row r="982" spans="1:11" x14ac:dyDescent="0.2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</row>
    <row r="983" spans="1:11" x14ac:dyDescent="0.2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</row>
    <row r="984" spans="1:11" x14ac:dyDescent="0.2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</row>
    <row r="985" spans="1:11" x14ac:dyDescent="0.2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</row>
    <row r="986" spans="1:11" x14ac:dyDescent="0.2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</row>
    <row r="987" spans="1:11" x14ac:dyDescent="0.2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</row>
    <row r="988" spans="1:11" x14ac:dyDescent="0.2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</row>
    <row r="989" spans="1:11" x14ac:dyDescent="0.2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</row>
    <row r="990" spans="1:11" x14ac:dyDescent="0.2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</row>
    <row r="991" spans="1:11" x14ac:dyDescent="0.2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</row>
    <row r="992" spans="1:11" x14ac:dyDescent="0.2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</row>
    <row r="993" spans="1:11" x14ac:dyDescent="0.2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</row>
    <row r="994" spans="1:11" x14ac:dyDescent="0.2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</row>
    <row r="995" spans="1:11" x14ac:dyDescent="0.2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</row>
    <row r="996" spans="1:11" x14ac:dyDescent="0.2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</row>
    <row r="997" spans="1:11" x14ac:dyDescent="0.2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</row>
    <row r="998" spans="1:11" x14ac:dyDescent="0.2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</row>
    <row r="999" spans="1:11" x14ac:dyDescent="0.2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</row>
    <row r="1000" spans="1:11" x14ac:dyDescent="0.2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</row>
    <row r="1001" spans="1:11" x14ac:dyDescent="0.2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</row>
    <row r="1002" spans="1:11" x14ac:dyDescent="0.2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</row>
    <row r="1003" spans="1:11" x14ac:dyDescent="0.2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</row>
    <row r="1004" spans="1:11" x14ac:dyDescent="0.2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</row>
    <row r="1005" spans="1:11" x14ac:dyDescent="0.2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</row>
    <row r="1006" spans="1:11" x14ac:dyDescent="0.2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</row>
    <row r="1007" spans="1:11" x14ac:dyDescent="0.2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</row>
    <row r="1008" spans="1:11" x14ac:dyDescent="0.2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</row>
    <row r="1009" spans="1:11" x14ac:dyDescent="0.2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</row>
    <row r="1010" spans="1:11" x14ac:dyDescent="0.2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</row>
    <row r="1011" spans="1:11" x14ac:dyDescent="0.2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</row>
    <row r="1012" spans="1:11" x14ac:dyDescent="0.2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</row>
    <row r="1013" spans="1:11" x14ac:dyDescent="0.2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</row>
    <row r="1014" spans="1:11" x14ac:dyDescent="0.2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</row>
    <row r="1015" spans="1:11" x14ac:dyDescent="0.2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</row>
    <row r="1016" spans="1:11" x14ac:dyDescent="0.2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</row>
    <row r="1017" spans="1:11" x14ac:dyDescent="0.2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</row>
    <row r="1018" spans="1:11" x14ac:dyDescent="0.2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</row>
    <row r="1019" spans="1:11" x14ac:dyDescent="0.2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</row>
    <row r="1020" spans="1:11" x14ac:dyDescent="0.2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</row>
    <row r="1021" spans="1:11" x14ac:dyDescent="0.2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</row>
    <row r="1022" spans="1:11" x14ac:dyDescent="0.2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</row>
    <row r="1023" spans="1:11" x14ac:dyDescent="0.2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</row>
    <row r="1024" spans="1:11" x14ac:dyDescent="0.2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</row>
    <row r="1025" spans="1:11" x14ac:dyDescent="0.2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</row>
    <row r="1026" spans="1:11" x14ac:dyDescent="0.2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</row>
    <row r="1027" spans="1:11" x14ac:dyDescent="0.2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</row>
    <row r="1028" spans="1:11" x14ac:dyDescent="0.2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</row>
    <row r="1029" spans="1:11" x14ac:dyDescent="0.2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</row>
    <row r="1030" spans="1:11" x14ac:dyDescent="0.2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</row>
    <row r="1031" spans="1:11" x14ac:dyDescent="0.2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</row>
    <row r="1032" spans="1:11" x14ac:dyDescent="0.2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</row>
    <row r="1033" spans="1:11" x14ac:dyDescent="0.2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</row>
    <row r="1034" spans="1:11" x14ac:dyDescent="0.2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</row>
    <row r="1035" spans="1:11" x14ac:dyDescent="0.2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</row>
    <row r="1036" spans="1:11" x14ac:dyDescent="0.2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</row>
    <row r="1037" spans="1:11" x14ac:dyDescent="0.2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</row>
    <row r="1038" spans="1:11" x14ac:dyDescent="0.2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</row>
    <row r="1039" spans="1:11" x14ac:dyDescent="0.2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</row>
    <row r="1040" spans="1:11" x14ac:dyDescent="0.2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</row>
    <row r="1041" spans="1:11" x14ac:dyDescent="0.2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</row>
    <row r="1042" spans="1:11" x14ac:dyDescent="0.2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</row>
    <row r="1043" spans="1:11" x14ac:dyDescent="0.2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</row>
    <row r="1044" spans="1:11" x14ac:dyDescent="0.2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</row>
    <row r="1045" spans="1:11" x14ac:dyDescent="0.2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</row>
    <row r="1046" spans="1:11" x14ac:dyDescent="0.2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</row>
    <row r="1047" spans="1:11" x14ac:dyDescent="0.2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</row>
    <row r="1048" spans="1:11" x14ac:dyDescent="0.2">
      <c r="A1048" s="75"/>
      <c r="B1048" s="75"/>
      <c r="C1048" s="75"/>
      <c r="D1048" s="75"/>
      <c r="E1048" s="75"/>
      <c r="F1048" s="75"/>
      <c r="G1048" s="75"/>
      <c r="H1048" s="75"/>
      <c r="I1048" s="75"/>
      <c r="J1048" s="75"/>
      <c r="K1048" s="75"/>
    </row>
    <row r="1049" spans="1:11" x14ac:dyDescent="0.2">
      <c r="A1049" s="75"/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</row>
    <row r="1050" spans="1:11" x14ac:dyDescent="0.2">
      <c r="A1050" s="75"/>
      <c r="B1050" s="75"/>
      <c r="C1050" s="75"/>
      <c r="D1050" s="75"/>
      <c r="E1050" s="75"/>
      <c r="F1050" s="75"/>
      <c r="G1050" s="75"/>
      <c r="H1050" s="75"/>
      <c r="I1050" s="75"/>
      <c r="J1050" s="75"/>
      <c r="K1050" s="75"/>
    </row>
    <row r="1051" spans="1:11" x14ac:dyDescent="0.2">
      <c r="A1051" s="75"/>
      <c r="B1051" s="75"/>
      <c r="C1051" s="75"/>
      <c r="D1051" s="75"/>
      <c r="E1051" s="75"/>
      <c r="F1051" s="75"/>
      <c r="G1051" s="75"/>
      <c r="H1051" s="75"/>
      <c r="I1051" s="75"/>
      <c r="J1051" s="75"/>
      <c r="K1051" s="75"/>
    </row>
    <row r="1052" spans="1:11" x14ac:dyDescent="0.2">
      <c r="A1052" s="75"/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</row>
    <row r="1053" spans="1:11" x14ac:dyDescent="0.2">
      <c r="A1053" s="75"/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</row>
    <row r="1054" spans="1:11" x14ac:dyDescent="0.2">
      <c r="A1054" s="75"/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</row>
    <row r="1055" spans="1:11" x14ac:dyDescent="0.2">
      <c r="A1055" s="75"/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</row>
    <row r="1056" spans="1:11" x14ac:dyDescent="0.2">
      <c r="A1056" s="75"/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</row>
    <row r="1057" spans="1:11" x14ac:dyDescent="0.2">
      <c r="A1057" s="75"/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</row>
    <row r="1058" spans="1:11" x14ac:dyDescent="0.2">
      <c r="A1058" s="75"/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</row>
    <row r="1059" spans="1:11" x14ac:dyDescent="0.2">
      <c r="A1059" s="75"/>
      <c r="B1059" s="75"/>
      <c r="C1059" s="75"/>
      <c r="D1059" s="75"/>
      <c r="E1059" s="75"/>
      <c r="F1059" s="75"/>
      <c r="G1059" s="75"/>
      <c r="H1059" s="75"/>
      <c r="I1059" s="75"/>
      <c r="J1059" s="75"/>
      <c r="K1059" s="75"/>
    </row>
    <row r="1060" spans="1:11" x14ac:dyDescent="0.2">
      <c r="A1060" s="75"/>
      <c r="B1060" s="75"/>
      <c r="C1060" s="75"/>
      <c r="D1060" s="75"/>
      <c r="E1060" s="75"/>
      <c r="F1060" s="75"/>
      <c r="G1060" s="75"/>
      <c r="H1060" s="75"/>
      <c r="I1060" s="75"/>
      <c r="J1060" s="75"/>
      <c r="K1060" s="75"/>
    </row>
    <row r="1061" spans="1:11" x14ac:dyDescent="0.2">
      <c r="A1061" s="75"/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</row>
    <row r="1062" spans="1:11" x14ac:dyDescent="0.2">
      <c r="A1062" s="75"/>
      <c r="B1062" s="75"/>
      <c r="C1062" s="75"/>
      <c r="D1062" s="75"/>
      <c r="E1062" s="75"/>
      <c r="F1062" s="75"/>
      <c r="G1062" s="75"/>
      <c r="H1062" s="75"/>
      <c r="I1062" s="75"/>
      <c r="J1062" s="75"/>
      <c r="K1062" s="75"/>
    </row>
    <row r="1063" spans="1:11" x14ac:dyDescent="0.2">
      <c r="A1063" s="75"/>
      <c r="B1063" s="75"/>
      <c r="C1063" s="75"/>
      <c r="D1063" s="75"/>
      <c r="E1063" s="75"/>
      <c r="F1063" s="75"/>
      <c r="G1063" s="75"/>
      <c r="H1063" s="75"/>
      <c r="I1063" s="75"/>
      <c r="J1063" s="75"/>
      <c r="K1063" s="75"/>
    </row>
    <row r="1064" spans="1:11" x14ac:dyDescent="0.2">
      <c r="A1064" s="75"/>
      <c r="B1064" s="75"/>
      <c r="C1064" s="75"/>
      <c r="D1064" s="75"/>
      <c r="E1064" s="75"/>
      <c r="F1064" s="75"/>
      <c r="G1064" s="75"/>
      <c r="H1064" s="75"/>
      <c r="I1064" s="75"/>
      <c r="J1064" s="75"/>
      <c r="K1064" s="75"/>
    </row>
    <row r="1065" spans="1:11" x14ac:dyDescent="0.2">
      <c r="A1065" s="75"/>
      <c r="B1065" s="75"/>
      <c r="C1065" s="75"/>
      <c r="D1065" s="75"/>
      <c r="E1065" s="75"/>
      <c r="F1065" s="75"/>
      <c r="G1065" s="75"/>
      <c r="H1065" s="75"/>
      <c r="I1065" s="75"/>
      <c r="J1065" s="75"/>
      <c r="K1065" s="75"/>
    </row>
    <row r="1066" spans="1:11" x14ac:dyDescent="0.2">
      <c r="A1066" s="75"/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</row>
    <row r="1067" spans="1:11" x14ac:dyDescent="0.2">
      <c r="A1067" s="75"/>
      <c r="B1067" s="75"/>
      <c r="C1067" s="75"/>
      <c r="D1067" s="75"/>
      <c r="E1067" s="75"/>
      <c r="F1067" s="75"/>
      <c r="G1067" s="75"/>
      <c r="H1067" s="75"/>
      <c r="I1067" s="75"/>
      <c r="J1067" s="75"/>
      <c r="K1067" s="75"/>
    </row>
    <row r="1068" spans="1:11" x14ac:dyDescent="0.2">
      <c r="A1068" s="75"/>
      <c r="B1068" s="75"/>
      <c r="C1068" s="75"/>
      <c r="D1068" s="75"/>
      <c r="E1068" s="75"/>
      <c r="F1068" s="75"/>
      <c r="G1068" s="75"/>
      <c r="H1068" s="75"/>
      <c r="I1068" s="75"/>
      <c r="J1068" s="75"/>
      <c r="K1068" s="75"/>
    </row>
    <row r="1069" spans="1:11" x14ac:dyDescent="0.2">
      <c r="A1069" s="75"/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</row>
    <row r="1070" spans="1:11" x14ac:dyDescent="0.2">
      <c r="A1070" s="75"/>
      <c r="B1070" s="75"/>
      <c r="C1070" s="75"/>
      <c r="D1070" s="75"/>
      <c r="E1070" s="75"/>
      <c r="F1070" s="75"/>
      <c r="G1070" s="75"/>
      <c r="H1070" s="75"/>
      <c r="I1070" s="75"/>
      <c r="J1070" s="75"/>
      <c r="K1070" s="75"/>
    </row>
    <row r="1071" spans="1:11" x14ac:dyDescent="0.2">
      <c r="A1071" s="75"/>
      <c r="B1071" s="75"/>
      <c r="C1071" s="75"/>
      <c r="D1071" s="75"/>
      <c r="E1071" s="75"/>
      <c r="F1071" s="75"/>
      <c r="G1071" s="75"/>
      <c r="H1071" s="75"/>
      <c r="I1071" s="75"/>
      <c r="J1071" s="75"/>
      <c r="K1071" s="75"/>
    </row>
    <row r="1072" spans="1:11" x14ac:dyDescent="0.2">
      <c r="A1072" s="75"/>
      <c r="B1072" s="75"/>
      <c r="C1072" s="75"/>
      <c r="D1072" s="75"/>
      <c r="E1072" s="75"/>
      <c r="F1072" s="75"/>
      <c r="G1072" s="75"/>
      <c r="H1072" s="75"/>
      <c r="I1072" s="75"/>
      <c r="J1072" s="75"/>
      <c r="K1072" s="75"/>
    </row>
    <row r="1073" spans="1:11" x14ac:dyDescent="0.2">
      <c r="A1073" s="75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</row>
    <row r="1074" spans="1:11" x14ac:dyDescent="0.2">
      <c r="A1074" s="75"/>
      <c r="B1074" s="75"/>
      <c r="C1074" s="75"/>
      <c r="D1074" s="75"/>
      <c r="E1074" s="75"/>
      <c r="F1074" s="75"/>
      <c r="G1074" s="75"/>
      <c r="H1074" s="75"/>
      <c r="I1074" s="75"/>
      <c r="J1074" s="75"/>
      <c r="K1074" s="75"/>
    </row>
    <row r="1075" spans="1:11" x14ac:dyDescent="0.2">
      <c r="A1075" s="75"/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</row>
    <row r="1076" spans="1:11" x14ac:dyDescent="0.2">
      <c r="A1076" s="75"/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</row>
    <row r="1077" spans="1:11" x14ac:dyDescent="0.2">
      <c r="A1077" s="75"/>
      <c r="B1077" s="75"/>
      <c r="C1077" s="75"/>
      <c r="D1077" s="75"/>
      <c r="E1077" s="75"/>
      <c r="F1077" s="75"/>
      <c r="G1077" s="75"/>
      <c r="H1077" s="75"/>
      <c r="I1077" s="75"/>
      <c r="J1077" s="75"/>
      <c r="K1077" s="75"/>
    </row>
    <row r="1078" spans="1:11" x14ac:dyDescent="0.2">
      <c r="A1078" s="75"/>
      <c r="B1078" s="75"/>
      <c r="C1078" s="75"/>
      <c r="D1078" s="75"/>
      <c r="E1078" s="75"/>
      <c r="F1078" s="75"/>
      <c r="G1078" s="75"/>
      <c r="H1078" s="75"/>
      <c r="I1078" s="75"/>
      <c r="J1078" s="75"/>
      <c r="K1078" s="75"/>
    </row>
    <row r="1079" spans="1:11" x14ac:dyDescent="0.2">
      <c r="A1079" s="75"/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</row>
    <row r="1080" spans="1:11" x14ac:dyDescent="0.2">
      <c r="A1080" s="75"/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</row>
    <row r="1081" spans="1:11" x14ac:dyDescent="0.2">
      <c r="A1081" s="75"/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</row>
    <row r="1082" spans="1:11" x14ac:dyDescent="0.2">
      <c r="A1082" s="75"/>
      <c r="B1082" s="75"/>
      <c r="C1082" s="75"/>
      <c r="D1082" s="75"/>
      <c r="E1082" s="75"/>
      <c r="F1082" s="75"/>
      <c r="G1082" s="75"/>
      <c r="H1082" s="75"/>
      <c r="I1082" s="75"/>
      <c r="J1082" s="75"/>
      <c r="K1082" s="75"/>
    </row>
    <row r="1083" spans="1:11" x14ac:dyDescent="0.2">
      <c r="A1083" s="75"/>
      <c r="B1083" s="75"/>
      <c r="C1083" s="75"/>
      <c r="D1083" s="75"/>
      <c r="E1083" s="75"/>
      <c r="F1083" s="75"/>
      <c r="G1083" s="75"/>
      <c r="H1083" s="75"/>
      <c r="I1083" s="75"/>
      <c r="J1083" s="75"/>
      <c r="K1083" s="75"/>
    </row>
    <row r="1084" spans="1:11" x14ac:dyDescent="0.2">
      <c r="A1084" s="75"/>
      <c r="B1084" s="75"/>
      <c r="C1084" s="75"/>
      <c r="D1084" s="75"/>
      <c r="E1084" s="75"/>
      <c r="F1084" s="75"/>
      <c r="G1084" s="75"/>
      <c r="H1084" s="75"/>
      <c r="I1084" s="75"/>
      <c r="J1084" s="75"/>
      <c r="K1084" s="75"/>
    </row>
    <row r="1085" spans="1:11" x14ac:dyDescent="0.2">
      <c r="A1085" s="75"/>
      <c r="B1085" s="75"/>
      <c r="C1085" s="75"/>
      <c r="D1085" s="75"/>
      <c r="E1085" s="75"/>
      <c r="F1085" s="75"/>
      <c r="G1085" s="75"/>
      <c r="H1085" s="75"/>
      <c r="I1085" s="75"/>
      <c r="J1085" s="75"/>
      <c r="K1085" s="75"/>
    </row>
    <row r="1086" spans="1:11" x14ac:dyDescent="0.2">
      <c r="A1086" s="75"/>
      <c r="B1086" s="75"/>
      <c r="C1086" s="75"/>
      <c r="D1086" s="75"/>
      <c r="E1086" s="75"/>
      <c r="F1086" s="75"/>
      <c r="G1086" s="75"/>
      <c r="H1086" s="75"/>
      <c r="I1086" s="75"/>
      <c r="J1086" s="75"/>
      <c r="K1086" s="75"/>
    </row>
    <row r="1087" spans="1:11" x14ac:dyDescent="0.2">
      <c r="A1087" s="75"/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</row>
    <row r="1088" spans="1:11" x14ac:dyDescent="0.2">
      <c r="A1088" s="75"/>
      <c r="B1088" s="75"/>
      <c r="C1088" s="75"/>
      <c r="D1088" s="75"/>
      <c r="E1088" s="75"/>
      <c r="F1088" s="75"/>
      <c r="G1088" s="75"/>
      <c r="H1088" s="75"/>
      <c r="I1088" s="75"/>
      <c r="J1088" s="75"/>
      <c r="K1088" s="75"/>
    </row>
    <row r="1089" spans="1:11" x14ac:dyDescent="0.2">
      <c r="A1089" s="75"/>
      <c r="B1089" s="75"/>
      <c r="C1089" s="75"/>
      <c r="D1089" s="75"/>
      <c r="E1089" s="75"/>
      <c r="F1089" s="75"/>
      <c r="G1089" s="75"/>
      <c r="H1089" s="75"/>
      <c r="I1089" s="75"/>
      <c r="J1089" s="75"/>
      <c r="K1089" s="75"/>
    </row>
    <row r="1090" spans="1:11" x14ac:dyDescent="0.2">
      <c r="A1090" s="75"/>
      <c r="B1090" s="75"/>
      <c r="C1090" s="75"/>
      <c r="D1090" s="75"/>
      <c r="E1090" s="75"/>
      <c r="F1090" s="75"/>
      <c r="G1090" s="75"/>
      <c r="H1090" s="75"/>
      <c r="I1090" s="75"/>
      <c r="J1090" s="75"/>
      <c r="K1090" s="75"/>
    </row>
    <row r="1091" spans="1:11" x14ac:dyDescent="0.2">
      <c r="A1091" s="75"/>
      <c r="B1091" s="75"/>
      <c r="C1091" s="75"/>
      <c r="D1091" s="75"/>
      <c r="E1091" s="75"/>
      <c r="F1091" s="75"/>
      <c r="G1091" s="75"/>
      <c r="H1091" s="75"/>
      <c r="I1091" s="75"/>
      <c r="J1091" s="75"/>
      <c r="K1091" s="75"/>
    </row>
    <row r="1092" spans="1:11" x14ac:dyDescent="0.2">
      <c r="A1092" s="75"/>
      <c r="B1092" s="75"/>
      <c r="C1092" s="75"/>
      <c r="D1092" s="75"/>
      <c r="E1092" s="75"/>
      <c r="F1092" s="75"/>
      <c r="G1092" s="75"/>
      <c r="H1092" s="75"/>
      <c r="I1092" s="75"/>
      <c r="J1092" s="75"/>
      <c r="K1092" s="75"/>
    </row>
    <row r="1093" spans="1:11" x14ac:dyDescent="0.2">
      <c r="A1093" s="75"/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</row>
    <row r="1094" spans="1:11" x14ac:dyDescent="0.2">
      <c r="A1094" s="75"/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</row>
    <row r="1095" spans="1:11" x14ac:dyDescent="0.2">
      <c r="A1095" s="75"/>
      <c r="B1095" s="75"/>
      <c r="C1095" s="75"/>
      <c r="D1095" s="75"/>
      <c r="E1095" s="75"/>
      <c r="F1095" s="75"/>
      <c r="G1095" s="75"/>
      <c r="H1095" s="75"/>
      <c r="I1095" s="75"/>
      <c r="J1095" s="75"/>
      <c r="K1095" s="75"/>
    </row>
    <row r="1096" spans="1:11" x14ac:dyDescent="0.2">
      <c r="A1096" s="75"/>
      <c r="B1096" s="75"/>
      <c r="C1096" s="75"/>
      <c r="D1096" s="75"/>
      <c r="E1096" s="75"/>
      <c r="F1096" s="75"/>
      <c r="G1096" s="75"/>
      <c r="H1096" s="75"/>
      <c r="I1096" s="75"/>
      <c r="J1096" s="75"/>
      <c r="K1096" s="75"/>
    </row>
    <row r="1097" spans="1:11" x14ac:dyDescent="0.2">
      <c r="A1097" s="75"/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</row>
    <row r="1098" spans="1:11" x14ac:dyDescent="0.2">
      <c r="A1098" s="75"/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</row>
    <row r="1099" spans="1:11" x14ac:dyDescent="0.2">
      <c r="A1099" s="75"/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</row>
    <row r="1100" spans="1:11" x14ac:dyDescent="0.2">
      <c r="A1100" s="75"/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</row>
    <row r="1101" spans="1:11" x14ac:dyDescent="0.2">
      <c r="A1101" s="75"/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</row>
    <row r="1102" spans="1:11" x14ac:dyDescent="0.2">
      <c r="A1102" s="75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</row>
    <row r="1103" spans="1:11" x14ac:dyDescent="0.2">
      <c r="A1103" s="75"/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</row>
    <row r="1104" spans="1:11" x14ac:dyDescent="0.2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</row>
    <row r="1105" spans="1:11" x14ac:dyDescent="0.2">
      <c r="A1105" s="75"/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</row>
    <row r="1106" spans="1:11" x14ac:dyDescent="0.2">
      <c r="A1106" s="75"/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</row>
    <row r="1107" spans="1:11" x14ac:dyDescent="0.2">
      <c r="A1107" s="75"/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</row>
    <row r="1108" spans="1:11" x14ac:dyDescent="0.2">
      <c r="A1108" s="75"/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</row>
    <row r="1109" spans="1:11" x14ac:dyDescent="0.2">
      <c r="A1109" s="75"/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</row>
    <row r="1110" spans="1:11" x14ac:dyDescent="0.2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</row>
    <row r="1111" spans="1:11" x14ac:dyDescent="0.2">
      <c r="A1111" s="75"/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</row>
    <row r="1112" spans="1:11" x14ac:dyDescent="0.2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</row>
    <row r="1113" spans="1:11" x14ac:dyDescent="0.2">
      <c r="A1113" s="75"/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</row>
    <row r="1114" spans="1:11" x14ac:dyDescent="0.2">
      <c r="A1114" s="75"/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</row>
    <row r="1115" spans="1:11" x14ac:dyDescent="0.2">
      <c r="A1115" s="75"/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</row>
    <row r="1116" spans="1:11" x14ac:dyDescent="0.2">
      <c r="A1116" s="75"/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</row>
    <row r="1117" spans="1:11" x14ac:dyDescent="0.2">
      <c r="A1117" s="75"/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</row>
    <row r="1118" spans="1:11" x14ac:dyDescent="0.2">
      <c r="A1118" s="75"/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</row>
    <row r="1119" spans="1:11" x14ac:dyDescent="0.2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</row>
    <row r="1120" spans="1:11" x14ac:dyDescent="0.2">
      <c r="A1120" s="75"/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</row>
    <row r="1121" spans="1:11" x14ac:dyDescent="0.2">
      <c r="A1121" s="75"/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</row>
    <row r="1122" spans="1:11" x14ac:dyDescent="0.2">
      <c r="A1122" s="75"/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</row>
    <row r="1123" spans="1:11" x14ac:dyDescent="0.2">
      <c r="A1123" s="75"/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</row>
    <row r="1124" spans="1:11" x14ac:dyDescent="0.2">
      <c r="A1124" s="75"/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</row>
    <row r="1125" spans="1:11" x14ac:dyDescent="0.2">
      <c r="A1125" s="75"/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</row>
    <row r="1126" spans="1:11" x14ac:dyDescent="0.2">
      <c r="A1126" s="75"/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</row>
    <row r="1127" spans="1:11" x14ac:dyDescent="0.2">
      <c r="A1127" s="75"/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</row>
    <row r="1128" spans="1:11" x14ac:dyDescent="0.2">
      <c r="A1128" s="75"/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</row>
    <row r="1129" spans="1:11" x14ac:dyDescent="0.2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</row>
    <row r="1130" spans="1:11" x14ac:dyDescent="0.2">
      <c r="A1130" s="75"/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</row>
    <row r="1131" spans="1:11" x14ac:dyDescent="0.2">
      <c r="A1131" s="75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</row>
    <row r="1132" spans="1:11" x14ac:dyDescent="0.2">
      <c r="A1132" s="75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</row>
    <row r="1133" spans="1:11" x14ac:dyDescent="0.2">
      <c r="A1133" s="75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</row>
    <row r="1134" spans="1:11" x14ac:dyDescent="0.2">
      <c r="A1134" s="75"/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</row>
    <row r="1135" spans="1:11" x14ac:dyDescent="0.2">
      <c r="A1135" s="75"/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</row>
    <row r="1136" spans="1:11" x14ac:dyDescent="0.2">
      <c r="A1136" s="75"/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</row>
    <row r="1137" spans="1:11" x14ac:dyDescent="0.2">
      <c r="A1137" s="75"/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</row>
    <row r="1138" spans="1:11" x14ac:dyDescent="0.2">
      <c r="A1138" s="75"/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</row>
    <row r="1139" spans="1:11" x14ac:dyDescent="0.2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</row>
    <row r="1140" spans="1:11" x14ac:dyDescent="0.2">
      <c r="A1140" s="75"/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</row>
    <row r="1141" spans="1:11" x14ac:dyDescent="0.2">
      <c r="A1141" s="75"/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</row>
    <row r="1142" spans="1:11" x14ac:dyDescent="0.2">
      <c r="A1142" s="75"/>
      <c r="B1142" s="75"/>
      <c r="C1142" s="75"/>
      <c r="D1142" s="75"/>
      <c r="E1142" s="75"/>
      <c r="F1142" s="75"/>
      <c r="G1142" s="75"/>
      <c r="H1142" s="75"/>
      <c r="I1142" s="75"/>
      <c r="J1142" s="75"/>
      <c r="K1142" s="75"/>
    </row>
    <row r="1143" spans="1:11" x14ac:dyDescent="0.2">
      <c r="A1143" s="75"/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</row>
    <row r="1144" spans="1:11" x14ac:dyDescent="0.2">
      <c r="A1144" s="75"/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</row>
    <row r="1145" spans="1:11" x14ac:dyDescent="0.2">
      <c r="A1145" s="75"/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</row>
    <row r="1146" spans="1:11" x14ac:dyDescent="0.2">
      <c r="A1146" s="75"/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</row>
    <row r="1147" spans="1:11" x14ac:dyDescent="0.2">
      <c r="A1147" s="75"/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</row>
    <row r="1148" spans="1:11" x14ac:dyDescent="0.2">
      <c r="A1148" s="75"/>
      <c r="B1148" s="75"/>
      <c r="C1148" s="75"/>
      <c r="D1148" s="75"/>
      <c r="E1148" s="75"/>
      <c r="F1148" s="75"/>
      <c r="G1148" s="75"/>
      <c r="H1148" s="75"/>
      <c r="I1148" s="75"/>
      <c r="J1148" s="75"/>
      <c r="K1148" s="75"/>
    </row>
    <row r="1149" spans="1:11" x14ac:dyDescent="0.2">
      <c r="A1149" s="75"/>
      <c r="B1149" s="75"/>
      <c r="C1149" s="75"/>
      <c r="D1149" s="75"/>
      <c r="E1149" s="75"/>
      <c r="F1149" s="75"/>
      <c r="G1149" s="75"/>
      <c r="H1149" s="75"/>
      <c r="I1149" s="75"/>
      <c r="J1149" s="75"/>
      <c r="K1149" s="75"/>
    </row>
    <row r="1150" spans="1:11" x14ac:dyDescent="0.2">
      <c r="A1150" s="75"/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</row>
    <row r="1151" spans="1:11" x14ac:dyDescent="0.2">
      <c r="A1151" s="75"/>
      <c r="B1151" s="75"/>
      <c r="C1151" s="75"/>
      <c r="D1151" s="75"/>
      <c r="E1151" s="75"/>
      <c r="F1151" s="75"/>
      <c r="G1151" s="75"/>
      <c r="H1151" s="75"/>
      <c r="I1151" s="75"/>
      <c r="J1151" s="75"/>
      <c r="K1151" s="75"/>
    </row>
    <row r="1152" spans="1:11" x14ac:dyDescent="0.2">
      <c r="A1152" s="75"/>
      <c r="B1152" s="75"/>
      <c r="C1152" s="75"/>
      <c r="D1152" s="75"/>
      <c r="E1152" s="75"/>
      <c r="F1152" s="75"/>
      <c r="G1152" s="75"/>
      <c r="H1152" s="75"/>
      <c r="I1152" s="75"/>
      <c r="J1152" s="75"/>
      <c r="K1152" s="75"/>
    </row>
    <row r="1153" spans="1:11" x14ac:dyDescent="0.2">
      <c r="A1153" s="75"/>
      <c r="B1153" s="75"/>
      <c r="C1153" s="75"/>
      <c r="D1153" s="75"/>
      <c r="E1153" s="75"/>
      <c r="F1153" s="75"/>
      <c r="G1153" s="75"/>
      <c r="H1153" s="75"/>
      <c r="I1153" s="75"/>
      <c r="J1153" s="75"/>
      <c r="K1153" s="75"/>
    </row>
    <row r="1154" spans="1:11" x14ac:dyDescent="0.2">
      <c r="A1154" s="75"/>
      <c r="B1154" s="75"/>
      <c r="C1154" s="75"/>
      <c r="D1154" s="75"/>
      <c r="E1154" s="75"/>
      <c r="F1154" s="75"/>
      <c r="G1154" s="75"/>
      <c r="H1154" s="75"/>
      <c r="I1154" s="75"/>
      <c r="J1154" s="75"/>
      <c r="K1154" s="75"/>
    </row>
    <row r="1155" spans="1:11" x14ac:dyDescent="0.2">
      <c r="A1155" s="75"/>
      <c r="B1155" s="75"/>
      <c r="C1155" s="75"/>
      <c r="D1155" s="75"/>
      <c r="E1155" s="75"/>
      <c r="F1155" s="75"/>
      <c r="G1155" s="75"/>
      <c r="H1155" s="75"/>
      <c r="I1155" s="75"/>
      <c r="J1155" s="75"/>
      <c r="K1155" s="75"/>
    </row>
    <row r="1156" spans="1:11" x14ac:dyDescent="0.2">
      <c r="A1156" s="75"/>
      <c r="B1156" s="75"/>
      <c r="C1156" s="75"/>
      <c r="D1156" s="75"/>
      <c r="E1156" s="75"/>
      <c r="F1156" s="75"/>
      <c r="G1156" s="75"/>
      <c r="H1156" s="75"/>
      <c r="I1156" s="75"/>
      <c r="J1156" s="75"/>
      <c r="K1156" s="75"/>
    </row>
    <row r="1157" spans="1:11" x14ac:dyDescent="0.2">
      <c r="A1157" s="75"/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</row>
    <row r="1158" spans="1:11" x14ac:dyDescent="0.2">
      <c r="A1158" s="75"/>
      <c r="B1158" s="75"/>
      <c r="C1158" s="75"/>
      <c r="D1158" s="75"/>
      <c r="E1158" s="75"/>
      <c r="F1158" s="75"/>
      <c r="G1158" s="75"/>
      <c r="H1158" s="75"/>
      <c r="I1158" s="75"/>
      <c r="J1158" s="75"/>
      <c r="K1158" s="75"/>
    </row>
    <row r="1159" spans="1:11" x14ac:dyDescent="0.2">
      <c r="A1159" s="75"/>
      <c r="B1159" s="75"/>
      <c r="C1159" s="75"/>
      <c r="D1159" s="75"/>
      <c r="E1159" s="75"/>
      <c r="F1159" s="75"/>
      <c r="G1159" s="75"/>
      <c r="H1159" s="75"/>
      <c r="I1159" s="75"/>
      <c r="J1159" s="75"/>
      <c r="K1159" s="75"/>
    </row>
    <row r="1160" spans="1:11" x14ac:dyDescent="0.2">
      <c r="A1160" s="75"/>
      <c r="B1160" s="75"/>
      <c r="C1160" s="75"/>
      <c r="D1160" s="75"/>
      <c r="E1160" s="75"/>
      <c r="F1160" s="75"/>
      <c r="G1160" s="75"/>
      <c r="H1160" s="75"/>
      <c r="I1160" s="75"/>
      <c r="J1160" s="75"/>
      <c r="K1160" s="75"/>
    </row>
    <row r="1161" spans="1:11" x14ac:dyDescent="0.2">
      <c r="A1161" s="75"/>
      <c r="B1161" s="75"/>
      <c r="C1161" s="75"/>
      <c r="D1161" s="75"/>
      <c r="E1161" s="75"/>
      <c r="F1161" s="75"/>
      <c r="G1161" s="75"/>
      <c r="H1161" s="75"/>
      <c r="I1161" s="75"/>
      <c r="J1161" s="75"/>
      <c r="K1161" s="75"/>
    </row>
    <row r="1162" spans="1:11" x14ac:dyDescent="0.2">
      <c r="A1162" s="75"/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</row>
    <row r="1163" spans="1:11" x14ac:dyDescent="0.2">
      <c r="A1163" s="75"/>
      <c r="B1163" s="75"/>
      <c r="C1163" s="75"/>
      <c r="D1163" s="75"/>
      <c r="E1163" s="75"/>
      <c r="F1163" s="75"/>
      <c r="G1163" s="75"/>
      <c r="H1163" s="75"/>
      <c r="I1163" s="75"/>
      <c r="J1163" s="75"/>
      <c r="K1163" s="75"/>
    </row>
    <row r="1164" spans="1:11" x14ac:dyDescent="0.2">
      <c r="A1164" s="75"/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</row>
    <row r="1165" spans="1:11" x14ac:dyDescent="0.2">
      <c r="A1165" s="75"/>
      <c r="B1165" s="75"/>
      <c r="C1165" s="75"/>
      <c r="D1165" s="75"/>
      <c r="E1165" s="75"/>
      <c r="F1165" s="75"/>
      <c r="G1165" s="75"/>
      <c r="H1165" s="75"/>
      <c r="I1165" s="75"/>
      <c r="J1165" s="75"/>
      <c r="K1165" s="75"/>
    </row>
    <row r="1166" spans="1:11" x14ac:dyDescent="0.2">
      <c r="A1166" s="75"/>
      <c r="B1166" s="75"/>
      <c r="C1166" s="75"/>
      <c r="D1166" s="75"/>
      <c r="E1166" s="75"/>
      <c r="F1166" s="75"/>
      <c r="G1166" s="75"/>
      <c r="H1166" s="75"/>
      <c r="I1166" s="75"/>
      <c r="J1166" s="75"/>
      <c r="K1166" s="75"/>
    </row>
    <row r="1167" spans="1:11" x14ac:dyDescent="0.2">
      <c r="A1167" s="75"/>
      <c r="B1167" s="75"/>
      <c r="C1167" s="75"/>
      <c r="D1167" s="75"/>
      <c r="E1167" s="75"/>
      <c r="F1167" s="75"/>
      <c r="G1167" s="75"/>
      <c r="H1167" s="75"/>
      <c r="I1167" s="75"/>
      <c r="J1167" s="75"/>
      <c r="K1167" s="75"/>
    </row>
    <row r="1168" spans="1:11" x14ac:dyDescent="0.2">
      <c r="A1168" s="75"/>
      <c r="B1168" s="75"/>
      <c r="C1168" s="75"/>
      <c r="D1168" s="75"/>
      <c r="E1168" s="75"/>
      <c r="F1168" s="75"/>
      <c r="G1168" s="75"/>
      <c r="H1168" s="75"/>
      <c r="I1168" s="75"/>
      <c r="J1168" s="75"/>
      <c r="K1168" s="75"/>
    </row>
    <row r="1169" spans="1:11" x14ac:dyDescent="0.2">
      <c r="A1169" s="75"/>
      <c r="B1169" s="75"/>
      <c r="C1169" s="75"/>
      <c r="D1169" s="75"/>
      <c r="E1169" s="75"/>
      <c r="F1169" s="75"/>
      <c r="G1169" s="75"/>
      <c r="H1169" s="75"/>
      <c r="I1169" s="75"/>
      <c r="J1169" s="75"/>
      <c r="K1169" s="75"/>
    </row>
    <row r="1170" spans="1:11" x14ac:dyDescent="0.2">
      <c r="A1170" s="75"/>
      <c r="B1170" s="75"/>
      <c r="C1170" s="75"/>
      <c r="D1170" s="75"/>
      <c r="E1170" s="75"/>
      <c r="F1170" s="75"/>
      <c r="G1170" s="75"/>
      <c r="H1170" s="75"/>
      <c r="I1170" s="75"/>
      <c r="J1170" s="75"/>
      <c r="K1170" s="75"/>
    </row>
    <row r="1171" spans="1:11" x14ac:dyDescent="0.2">
      <c r="A1171" s="75"/>
      <c r="B1171" s="75"/>
      <c r="C1171" s="75"/>
      <c r="D1171" s="75"/>
      <c r="E1171" s="75"/>
      <c r="F1171" s="75"/>
      <c r="G1171" s="75"/>
      <c r="H1171" s="75"/>
      <c r="I1171" s="75"/>
      <c r="J1171" s="75"/>
      <c r="K1171" s="75"/>
    </row>
    <row r="1172" spans="1:11" x14ac:dyDescent="0.2">
      <c r="A1172" s="75"/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</row>
    <row r="1173" spans="1:11" x14ac:dyDescent="0.2">
      <c r="A1173" s="75"/>
      <c r="B1173" s="75"/>
      <c r="C1173" s="75"/>
      <c r="D1173" s="75"/>
      <c r="E1173" s="75"/>
      <c r="F1173" s="75"/>
      <c r="G1173" s="75"/>
      <c r="H1173" s="75"/>
      <c r="I1173" s="75"/>
      <c r="J1173" s="75"/>
      <c r="K1173" s="75"/>
    </row>
    <row r="1174" spans="1:11" x14ac:dyDescent="0.2">
      <c r="A1174" s="75"/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</row>
    <row r="1175" spans="1:11" x14ac:dyDescent="0.2">
      <c r="A1175" s="75"/>
      <c r="B1175" s="75"/>
      <c r="C1175" s="75"/>
      <c r="D1175" s="75"/>
      <c r="E1175" s="75"/>
      <c r="F1175" s="75"/>
      <c r="G1175" s="75"/>
      <c r="H1175" s="75"/>
      <c r="I1175" s="75"/>
      <c r="J1175" s="75"/>
      <c r="K1175" s="75"/>
    </row>
    <row r="1176" spans="1:11" x14ac:dyDescent="0.2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</row>
    <row r="1177" spans="1:11" x14ac:dyDescent="0.2">
      <c r="A1177" s="75"/>
      <c r="B1177" s="75"/>
      <c r="C1177" s="75"/>
      <c r="D1177" s="75"/>
      <c r="E1177" s="75"/>
      <c r="F1177" s="75"/>
      <c r="G1177" s="75"/>
      <c r="H1177" s="75"/>
      <c r="I1177" s="75"/>
      <c r="J1177" s="75"/>
      <c r="K1177" s="75"/>
    </row>
    <row r="1178" spans="1:11" x14ac:dyDescent="0.2">
      <c r="A1178" s="75"/>
      <c r="B1178" s="75"/>
      <c r="C1178" s="75"/>
      <c r="D1178" s="75"/>
      <c r="E1178" s="75"/>
      <c r="F1178" s="75"/>
      <c r="G1178" s="75"/>
      <c r="H1178" s="75"/>
      <c r="I1178" s="75"/>
      <c r="J1178" s="75"/>
      <c r="K1178" s="75"/>
    </row>
    <row r="1179" spans="1:11" x14ac:dyDescent="0.2">
      <c r="A1179" s="75"/>
      <c r="B1179" s="75"/>
      <c r="C1179" s="75"/>
      <c r="D1179" s="75"/>
      <c r="E1179" s="75"/>
      <c r="F1179" s="75"/>
      <c r="G1179" s="75"/>
      <c r="H1179" s="75"/>
      <c r="I1179" s="75"/>
      <c r="J1179" s="75"/>
      <c r="K1179" s="75"/>
    </row>
    <row r="1180" spans="1:11" x14ac:dyDescent="0.2">
      <c r="A1180" s="75"/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</row>
    <row r="1181" spans="1:11" x14ac:dyDescent="0.2">
      <c r="A1181" s="75"/>
      <c r="B1181" s="75"/>
      <c r="C1181" s="75"/>
      <c r="D1181" s="75"/>
      <c r="E1181" s="75"/>
      <c r="F1181" s="75"/>
      <c r="G1181" s="75"/>
      <c r="H1181" s="75"/>
      <c r="I1181" s="75"/>
      <c r="J1181" s="75"/>
      <c r="K1181" s="75"/>
    </row>
    <row r="1182" spans="1:11" x14ac:dyDescent="0.2">
      <c r="A1182" s="75"/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</row>
    <row r="1183" spans="1:11" x14ac:dyDescent="0.2">
      <c r="A1183" s="75"/>
      <c r="B1183" s="75"/>
      <c r="C1183" s="75"/>
      <c r="D1183" s="75"/>
      <c r="E1183" s="75"/>
      <c r="F1183" s="75"/>
      <c r="G1183" s="75"/>
      <c r="H1183" s="75"/>
      <c r="I1183" s="75"/>
      <c r="J1183" s="75"/>
      <c r="K1183" s="75"/>
    </row>
    <row r="1184" spans="1:11" x14ac:dyDescent="0.2">
      <c r="A1184" s="75"/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</row>
    <row r="1185" spans="1:11" x14ac:dyDescent="0.2">
      <c r="A1185" s="75"/>
      <c r="B1185" s="75"/>
      <c r="C1185" s="75"/>
      <c r="D1185" s="75"/>
      <c r="E1185" s="75"/>
      <c r="F1185" s="75"/>
      <c r="G1185" s="75"/>
      <c r="H1185" s="75"/>
      <c r="I1185" s="75"/>
      <c r="J1185" s="75"/>
      <c r="K1185" s="75"/>
    </row>
    <row r="1186" spans="1:11" x14ac:dyDescent="0.2">
      <c r="A1186" s="75"/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</row>
    <row r="1187" spans="1:11" x14ac:dyDescent="0.2">
      <c r="A1187" s="75"/>
      <c r="B1187" s="75"/>
      <c r="C1187" s="75"/>
      <c r="D1187" s="75"/>
      <c r="E1187" s="75"/>
      <c r="F1187" s="75"/>
      <c r="G1187" s="75"/>
      <c r="H1187" s="75"/>
      <c r="I1187" s="75"/>
      <c r="J1187" s="75"/>
      <c r="K1187" s="75"/>
    </row>
    <row r="1188" spans="1:11" x14ac:dyDescent="0.2">
      <c r="A1188" s="75"/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</row>
    <row r="1189" spans="1:11" x14ac:dyDescent="0.2">
      <c r="A1189" s="75"/>
      <c r="B1189" s="75"/>
      <c r="C1189" s="75"/>
      <c r="D1189" s="75"/>
      <c r="E1189" s="75"/>
      <c r="F1189" s="75"/>
      <c r="G1189" s="75"/>
      <c r="H1189" s="75"/>
      <c r="I1189" s="75"/>
      <c r="J1189" s="75"/>
      <c r="K1189" s="75"/>
    </row>
    <row r="1190" spans="1:11" x14ac:dyDescent="0.2">
      <c r="A1190" s="75"/>
      <c r="B1190" s="75"/>
      <c r="C1190" s="75"/>
      <c r="D1190" s="75"/>
      <c r="E1190" s="75"/>
      <c r="F1190" s="75"/>
      <c r="G1190" s="75"/>
      <c r="H1190" s="75"/>
      <c r="I1190" s="75"/>
      <c r="J1190" s="75"/>
      <c r="K1190" s="75"/>
    </row>
    <row r="1191" spans="1:11" x14ac:dyDescent="0.2">
      <c r="A1191" s="75"/>
      <c r="B1191" s="75"/>
      <c r="C1191" s="75"/>
      <c r="D1191" s="75"/>
      <c r="E1191" s="75"/>
      <c r="F1191" s="75"/>
      <c r="G1191" s="75"/>
      <c r="H1191" s="75"/>
      <c r="I1191" s="75"/>
      <c r="J1191" s="75"/>
      <c r="K1191" s="75"/>
    </row>
    <row r="1192" spans="1:11" x14ac:dyDescent="0.2">
      <c r="A1192" s="75"/>
      <c r="B1192" s="75"/>
      <c r="C1192" s="75"/>
      <c r="D1192" s="75"/>
      <c r="E1192" s="75"/>
      <c r="F1192" s="75"/>
      <c r="G1192" s="75"/>
      <c r="H1192" s="75"/>
      <c r="I1192" s="75"/>
      <c r="J1192" s="75"/>
      <c r="K1192" s="75"/>
    </row>
    <row r="1193" spans="1:11" x14ac:dyDescent="0.2">
      <c r="A1193" s="75"/>
      <c r="B1193" s="75"/>
      <c r="C1193" s="75"/>
      <c r="D1193" s="75"/>
      <c r="E1193" s="75"/>
      <c r="F1193" s="75"/>
      <c r="G1193" s="75"/>
      <c r="H1193" s="75"/>
      <c r="I1193" s="75"/>
      <c r="J1193" s="75"/>
      <c r="K1193" s="75"/>
    </row>
    <row r="1194" spans="1:11" x14ac:dyDescent="0.2">
      <c r="A1194" s="75"/>
      <c r="B1194" s="75"/>
      <c r="C1194" s="75"/>
      <c r="D1194" s="75"/>
      <c r="E1194" s="75"/>
      <c r="F1194" s="75"/>
      <c r="G1194" s="75"/>
      <c r="H1194" s="75"/>
      <c r="I1194" s="75"/>
      <c r="J1194" s="75"/>
      <c r="K1194" s="75"/>
    </row>
    <row r="1195" spans="1:11" x14ac:dyDescent="0.2">
      <c r="A1195" s="75"/>
      <c r="B1195" s="75"/>
      <c r="C1195" s="75"/>
      <c r="D1195" s="75"/>
      <c r="E1195" s="75"/>
      <c r="F1195" s="75"/>
      <c r="G1195" s="75"/>
      <c r="H1195" s="75"/>
      <c r="I1195" s="75"/>
      <c r="J1195" s="75"/>
      <c r="K1195" s="75"/>
    </row>
    <row r="1196" spans="1:11" x14ac:dyDescent="0.2">
      <c r="A1196" s="75"/>
      <c r="B1196" s="75"/>
      <c r="C1196" s="75"/>
      <c r="D1196" s="75"/>
      <c r="E1196" s="75"/>
      <c r="F1196" s="75"/>
      <c r="G1196" s="75"/>
      <c r="H1196" s="75"/>
      <c r="I1196" s="75"/>
      <c r="J1196" s="75"/>
      <c r="K1196" s="75"/>
    </row>
    <row r="1197" spans="1:11" x14ac:dyDescent="0.2">
      <c r="A1197" s="75"/>
      <c r="B1197" s="75"/>
      <c r="C1197" s="75"/>
      <c r="D1197" s="75"/>
      <c r="E1197" s="75"/>
      <c r="F1197" s="75"/>
      <c r="G1197" s="75"/>
      <c r="H1197" s="75"/>
      <c r="I1197" s="75"/>
      <c r="J1197" s="75"/>
      <c r="K1197" s="75"/>
    </row>
    <row r="1198" spans="1:11" x14ac:dyDescent="0.2">
      <c r="A1198" s="75"/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</row>
    <row r="1199" spans="1:11" x14ac:dyDescent="0.2">
      <c r="A1199" s="75"/>
      <c r="B1199" s="75"/>
      <c r="C1199" s="75"/>
      <c r="D1199" s="75"/>
      <c r="E1199" s="75"/>
      <c r="F1199" s="75"/>
      <c r="G1199" s="75"/>
      <c r="H1199" s="75"/>
      <c r="I1199" s="75"/>
      <c r="J1199" s="75"/>
      <c r="K1199" s="75"/>
    </row>
    <row r="1200" spans="1:11" x14ac:dyDescent="0.2">
      <c r="A1200" s="75"/>
      <c r="B1200" s="75"/>
      <c r="C1200" s="75"/>
      <c r="D1200" s="75"/>
      <c r="E1200" s="75"/>
      <c r="F1200" s="75"/>
      <c r="G1200" s="75"/>
      <c r="H1200" s="75"/>
      <c r="I1200" s="75"/>
      <c r="J1200" s="75"/>
      <c r="K1200" s="75"/>
    </row>
    <row r="1201" spans="1:11" x14ac:dyDescent="0.2">
      <c r="A1201" s="75"/>
      <c r="B1201" s="75"/>
      <c r="C1201" s="75"/>
      <c r="D1201" s="75"/>
      <c r="E1201" s="75"/>
      <c r="F1201" s="75"/>
      <c r="G1201" s="75"/>
      <c r="H1201" s="75"/>
      <c r="I1201" s="75"/>
      <c r="J1201" s="75"/>
      <c r="K1201" s="75"/>
    </row>
    <row r="1202" spans="1:11" x14ac:dyDescent="0.2">
      <c r="A1202" s="75"/>
      <c r="B1202" s="75"/>
      <c r="C1202" s="75"/>
      <c r="D1202" s="75"/>
      <c r="E1202" s="75"/>
      <c r="F1202" s="75"/>
      <c r="G1202" s="75"/>
      <c r="H1202" s="75"/>
      <c r="I1202" s="75"/>
      <c r="J1202" s="75"/>
      <c r="K1202" s="75"/>
    </row>
    <row r="1203" spans="1:11" x14ac:dyDescent="0.2">
      <c r="A1203" s="75"/>
      <c r="B1203" s="75"/>
      <c r="C1203" s="75"/>
      <c r="D1203" s="75"/>
      <c r="E1203" s="75"/>
      <c r="F1203" s="75"/>
      <c r="G1203" s="75"/>
      <c r="H1203" s="75"/>
      <c r="I1203" s="75"/>
      <c r="J1203" s="75"/>
      <c r="K1203" s="75"/>
    </row>
    <row r="1204" spans="1:11" x14ac:dyDescent="0.2">
      <c r="A1204" s="75"/>
      <c r="B1204" s="75"/>
      <c r="C1204" s="75"/>
      <c r="D1204" s="75"/>
      <c r="E1204" s="75"/>
      <c r="F1204" s="75"/>
      <c r="G1204" s="75"/>
      <c r="H1204" s="75"/>
      <c r="I1204" s="75"/>
      <c r="J1204" s="75"/>
      <c r="K1204" s="75"/>
    </row>
    <row r="1205" spans="1:11" x14ac:dyDescent="0.2">
      <c r="A1205" s="75"/>
      <c r="B1205" s="75"/>
      <c r="C1205" s="75"/>
      <c r="D1205" s="75"/>
      <c r="E1205" s="75"/>
      <c r="F1205" s="75"/>
      <c r="G1205" s="75"/>
      <c r="H1205" s="75"/>
      <c r="I1205" s="75"/>
      <c r="J1205" s="75"/>
      <c r="K1205" s="75"/>
    </row>
    <row r="1206" spans="1:11" x14ac:dyDescent="0.2">
      <c r="A1206" s="75"/>
      <c r="B1206" s="75"/>
      <c r="C1206" s="75"/>
      <c r="D1206" s="75"/>
      <c r="E1206" s="75"/>
      <c r="F1206" s="75"/>
      <c r="G1206" s="75"/>
      <c r="H1206" s="75"/>
      <c r="I1206" s="75"/>
      <c r="J1206" s="75"/>
      <c r="K1206" s="75"/>
    </row>
    <row r="1207" spans="1:11" x14ac:dyDescent="0.2">
      <c r="A1207" s="75"/>
      <c r="B1207" s="75"/>
      <c r="C1207" s="75"/>
      <c r="D1207" s="75"/>
      <c r="E1207" s="75"/>
      <c r="F1207" s="75"/>
      <c r="G1207" s="75"/>
      <c r="H1207" s="75"/>
      <c r="I1207" s="75"/>
      <c r="J1207" s="75"/>
      <c r="K1207" s="75"/>
    </row>
    <row r="1208" spans="1:11" x14ac:dyDescent="0.2">
      <c r="A1208" s="75"/>
      <c r="B1208" s="75"/>
      <c r="C1208" s="75"/>
      <c r="D1208" s="75"/>
      <c r="E1208" s="75"/>
      <c r="F1208" s="75"/>
      <c r="G1208" s="75"/>
      <c r="H1208" s="75"/>
      <c r="I1208" s="75"/>
      <c r="J1208" s="75"/>
      <c r="K1208" s="75"/>
    </row>
    <row r="1209" spans="1:11" x14ac:dyDescent="0.2">
      <c r="A1209" s="75"/>
      <c r="B1209" s="75"/>
      <c r="C1209" s="75"/>
      <c r="D1209" s="75"/>
      <c r="E1209" s="75"/>
      <c r="F1209" s="75"/>
      <c r="G1209" s="75"/>
      <c r="H1209" s="75"/>
      <c r="I1209" s="75"/>
      <c r="J1209" s="75"/>
      <c r="K1209" s="75"/>
    </row>
    <row r="1210" spans="1:11" x14ac:dyDescent="0.2">
      <c r="A1210" s="75"/>
      <c r="B1210" s="75"/>
      <c r="C1210" s="75"/>
      <c r="D1210" s="75"/>
      <c r="E1210" s="75"/>
      <c r="F1210" s="75"/>
      <c r="G1210" s="75"/>
      <c r="H1210" s="75"/>
      <c r="I1210" s="75"/>
      <c r="J1210" s="75"/>
      <c r="K1210" s="75"/>
    </row>
    <row r="1211" spans="1:11" x14ac:dyDescent="0.2">
      <c r="A1211" s="75"/>
      <c r="B1211" s="75"/>
      <c r="C1211" s="75"/>
      <c r="D1211" s="75"/>
      <c r="E1211" s="75"/>
      <c r="F1211" s="75"/>
      <c r="G1211" s="75"/>
      <c r="H1211" s="75"/>
      <c r="I1211" s="75"/>
      <c r="J1211" s="75"/>
      <c r="K1211" s="75"/>
    </row>
    <row r="1212" spans="1:11" x14ac:dyDescent="0.2">
      <c r="A1212" s="75"/>
      <c r="B1212" s="75"/>
      <c r="C1212" s="75"/>
      <c r="D1212" s="75"/>
      <c r="E1212" s="75"/>
      <c r="F1212" s="75"/>
      <c r="G1212" s="75"/>
      <c r="H1212" s="75"/>
      <c r="I1212" s="75"/>
      <c r="J1212" s="75"/>
      <c r="K1212" s="75"/>
    </row>
    <row r="1213" spans="1:11" x14ac:dyDescent="0.2">
      <c r="A1213" s="75"/>
      <c r="B1213" s="75"/>
      <c r="C1213" s="75"/>
      <c r="D1213" s="75"/>
      <c r="E1213" s="75"/>
      <c r="F1213" s="75"/>
      <c r="G1213" s="75"/>
      <c r="H1213" s="75"/>
      <c r="I1213" s="75"/>
      <c r="J1213" s="75"/>
      <c r="K1213" s="75"/>
    </row>
    <row r="1214" spans="1:11" x14ac:dyDescent="0.2">
      <c r="A1214" s="75"/>
      <c r="B1214" s="75"/>
      <c r="C1214" s="75"/>
      <c r="D1214" s="75"/>
      <c r="E1214" s="75"/>
      <c r="F1214" s="75"/>
      <c r="G1214" s="75"/>
      <c r="H1214" s="75"/>
      <c r="I1214" s="75"/>
      <c r="J1214" s="75"/>
      <c r="K1214" s="75"/>
    </row>
    <row r="1215" spans="1:11" x14ac:dyDescent="0.2">
      <c r="A1215" s="75"/>
      <c r="B1215" s="75"/>
      <c r="C1215" s="75"/>
      <c r="D1215" s="75"/>
      <c r="E1215" s="75"/>
      <c r="F1215" s="75"/>
      <c r="G1215" s="75"/>
      <c r="H1215" s="75"/>
      <c r="I1215" s="75"/>
      <c r="J1215" s="75"/>
      <c r="K1215" s="75"/>
    </row>
    <row r="1216" spans="1:11" x14ac:dyDescent="0.2">
      <c r="A1216" s="75"/>
      <c r="B1216" s="75"/>
      <c r="C1216" s="75"/>
      <c r="D1216" s="75"/>
      <c r="E1216" s="75"/>
      <c r="F1216" s="75"/>
      <c r="G1216" s="75"/>
      <c r="H1216" s="75"/>
      <c r="I1216" s="75"/>
      <c r="J1216" s="75"/>
      <c r="K1216" s="75"/>
    </row>
    <row r="1217" spans="1:11" x14ac:dyDescent="0.2">
      <c r="A1217" s="75"/>
      <c r="B1217" s="75"/>
      <c r="C1217" s="75"/>
      <c r="D1217" s="75"/>
      <c r="E1217" s="75"/>
      <c r="F1217" s="75"/>
      <c r="G1217" s="75"/>
      <c r="H1217" s="75"/>
      <c r="I1217" s="75"/>
      <c r="J1217" s="75"/>
      <c r="K1217" s="75"/>
    </row>
    <row r="1218" spans="1:11" x14ac:dyDescent="0.2">
      <c r="A1218" s="75"/>
      <c r="B1218" s="75"/>
      <c r="C1218" s="75"/>
      <c r="D1218" s="75"/>
      <c r="E1218" s="75"/>
      <c r="F1218" s="75"/>
      <c r="G1218" s="75"/>
      <c r="H1218" s="75"/>
      <c r="I1218" s="75"/>
      <c r="J1218" s="75"/>
      <c r="K1218" s="75"/>
    </row>
    <row r="1219" spans="1:11" x14ac:dyDescent="0.2">
      <c r="A1219" s="75"/>
      <c r="B1219" s="75"/>
      <c r="C1219" s="75"/>
      <c r="D1219" s="75"/>
      <c r="E1219" s="75"/>
      <c r="F1219" s="75"/>
      <c r="G1219" s="75"/>
      <c r="H1219" s="75"/>
      <c r="I1219" s="75"/>
      <c r="J1219" s="75"/>
      <c r="K1219" s="75"/>
    </row>
    <row r="1220" spans="1:11" x14ac:dyDescent="0.2">
      <c r="A1220" s="75"/>
      <c r="B1220" s="75"/>
      <c r="C1220" s="75"/>
      <c r="D1220" s="75"/>
      <c r="E1220" s="75"/>
      <c r="F1220" s="75"/>
      <c r="G1220" s="75"/>
      <c r="H1220" s="75"/>
      <c r="I1220" s="75"/>
      <c r="J1220" s="75"/>
      <c r="K1220" s="75"/>
    </row>
    <row r="1221" spans="1:11" x14ac:dyDescent="0.2">
      <c r="A1221" s="75"/>
      <c r="B1221" s="75"/>
      <c r="C1221" s="75"/>
      <c r="D1221" s="75"/>
      <c r="E1221" s="75"/>
      <c r="F1221" s="75"/>
      <c r="G1221" s="75"/>
      <c r="H1221" s="75"/>
      <c r="I1221" s="75"/>
      <c r="J1221" s="75"/>
      <c r="K1221" s="75"/>
    </row>
    <row r="1222" spans="1:11" x14ac:dyDescent="0.2">
      <c r="A1222" s="75"/>
      <c r="B1222" s="75"/>
      <c r="C1222" s="75"/>
      <c r="D1222" s="75"/>
      <c r="E1222" s="75"/>
      <c r="F1222" s="75"/>
      <c r="G1222" s="75"/>
      <c r="H1222" s="75"/>
      <c r="I1222" s="75"/>
      <c r="J1222" s="75"/>
      <c r="K1222" s="75"/>
    </row>
    <row r="1223" spans="1:11" x14ac:dyDescent="0.2">
      <c r="A1223" s="75"/>
      <c r="B1223" s="75"/>
      <c r="C1223" s="75"/>
      <c r="D1223" s="75"/>
      <c r="E1223" s="75"/>
      <c r="F1223" s="75"/>
      <c r="G1223" s="75"/>
      <c r="H1223" s="75"/>
      <c r="I1223" s="75"/>
      <c r="J1223" s="75"/>
      <c r="K1223" s="75"/>
    </row>
    <row r="1224" spans="1:11" x14ac:dyDescent="0.2">
      <c r="A1224" s="75"/>
      <c r="B1224" s="75"/>
      <c r="C1224" s="75"/>
      <c r="D1224" s="75"/>
      <c r="E1224" s="75"/>
      <c r="F1224" s="75"/>
      <c r="G1224" s="75"/>
      <c r="H1224" s="75"/>
      <c r="I1224" s="75"/>
      <c r="J1224" s="75"/>
      <c r="K1224" s="75"/>
    </row>
    <row r="1225" spans="1:11" x14ac:dyDescent="0.2">
      <c r="A1225" s="75"/>
      <c r="B1225" s="75"/>
      <c r="C1225" s="75"/>
      <c r="D1225" s="75"/>
      <c r="E1225" s="75"/>
      <c r="F1225" s="75"/>
      <c r="G1225" s="75"/>
      <c r="H1225" s="75"/>
      <c r="I1225" s="75"/>
      <c r="J1225" s="75"/>
      <c r="K1225" s="75"/>
    </row>
    <row r="1226" spans="1:11" x14ac:dyDescent="0.2">
      <c r="A1226" s="75"/>
      <c r="B1226" s="75"/>
      <c r="C1226" s="75"/>
      <c r="D1226" s="75"/>
      <c r="E1226" s="75"/>
      <c r="F1226" s="75"/>
      <c r="G1226" s="75"/>
      <c r="H1226" s="75"/>
      <c r="I1226" s="75"/>
      <c r="J1226" s="75"/>
      <c r="K1226" s="75"/>
    </row>
    <row r="1227" spans="1:11" x14ac:dyDescent="0.2">
      <c r="A1227" s="75"/>
      <c r="B1227" s="75"/>
      <c r="C1227" s="75"/>
      <c r="D1227" s="75"/>
      <c r="E1227" s="75"/>
      <c r="F1227" s="75"/>
      <c r="G1227" s="75"/>
      <c r="H1227" s="75"/>
      <c r="I1227" s="75"/>
      <c r="J1227" s="75"/>
      <c r="K1227" s="75"/>
    </row>
    <row r="1228" spans="1:11" x14ac:dyDescent="0.2">
      <c r="A1228" s="75"/>
      <c r="B1228" s="75"/>
      <c r="C1228" s="75"/>
      <c r="D1228" s="75"/>
      <c r="E1228" s="75"/>
      <c r="F1228" s="75"/>
      <c r="G1228" s="75"/>
      <c r="H1228" s="75"/>
      <c r="I1228" s="75"/>
      <c r="J1228" s="75"/>
      <c r="K1228" s="75"/>
    </row>
    <row r="1229" spans="1:11" x14ac:dyDescent="0.2">
      <c r="A1229" s="75"/>
      <c r="B1229" s="75"/>
      <c r="C1229" s="75"/>
      <c r="D1229" s="75"/>
      <c r="E1229" s="75"/>
      <c r="F1229" s="75"/>
      <c r="G1229" s="75"/>
      <c r="H1229" s="75"/>
      <c r="I1229" s="75"/>
      <c r="J1229" s="75"/>
      <c r="K1229" s="75"/>
    </row>
    <row r="1230" spans="1:11" x14ac:dyDescent="0.2">
      <c r="A1230" s="75"/>
      <c r="B1230" s="75"/>
      <c r="C1230" s="75"/>
      <c r="D1230" s="75"/>
      <c r="E1230" s="75"/>
      <c r="F1230" s="75"/>
      <c r="G1230" s="75"/>
      <c r="H1230" s="75"/>
      <c r="I1230" s="75"/>
      <c r="J1230" s="75"/>
      <c r="K1230" s="75"/>
    </row>
    <row r="1231" spans="1:11" x14ac:dyDescent="0.2">
      <c r="A1231" s="75"/>
      <c r="B1231" s="75"/>
      <c r="C1231" s="75"/>
      <c r="D1231" s="75"/>
      <c r="E1231" s="75"/>
      <c r="F1231" s="75"/>
      <c r="G1231" s="75"/>
      <c r="H1231" s="75"/>
      <c r="I1231" s="75"/>
      <c r="J1231" s="75"/>
      <c r="K1231" s="75"/>
    </row>
    <row r="1232" spans="1:11" x14ac:dyDescent="0.2">
      <c r="A1232" s="75"/>
      <c r="B1232" s="75"/>
      <c r="C1232" s="75"/>
      <c r="D1232" s="75"/>
      <c r="E1232" s="75"/>
      <c r="F1232" s="75"/>
      <c r="G1232" s="75"/>
      <c r="H1232" s="75"/>
      <c r="I1232" s="75"/>
      <c r="J1232" s="75"/>
      <c r="K1232" s="75"/>
    </row>
    <row r="1233" spans="1:11" x14ac:dyDescent="0.2">
      <c r="A1233" s="75"/>
      <c r="B1233" s="75"/>
      <c r="C1233" s="75"/>
      <c r="D1233" s="75"/>
      <c r="E1233" s="75"/>
      <c r="F1233" s="75"/>
      <c r="G1233" s="75"/>
      <c r="H1233" s="75"/>
      <c r="I1233" s="75"/>
      <c r="J1233" s="75"/>
      <c r="K1233" s="75"/>
    </row>
    <row r="1234" spans="1:11" x14ac:dyDescent="0.2">
      <c r="A1234" s="75"/>
      <c r="B1234" s="75"/>
      <c r="C1234" s="75"/>
      <c r="D1234" s="75"/>
      <c r="E1234" s="75"/>
      <c r="F1234" s="75"/>
      <c r="G1234" s="75"/>
      <c r="H1234" s="75"/>
      <c r="I1234" s="75"/>
      <c r="J1234" s="75"/>
      <c r="K1234" s="75"/>
    </row>
    <row r="1235" spans="1:11" x14ac:dyDescent="0.2">
      <c r="A1235" s="75"/>
      <c r="B1235" s="75"/>
      <c r="C1235" s="75"/>
      <c r="D1235" s="75"/>
      <c r="E1235" s="75"/>
      <c r="F1235" s="75"/>
      <c r="G1235" s="75"/>
      <c r="H1235" s="75"/>
      <c r="I1235" s="75"/>
      <c r="J1235" s="75"/>
      <c r="K1235" s="75"/>
    </row>
    <row r="1236" spans="1:11" x14ac:dyDescent="0.2">
      <c r="A1236" s="75"/>
      <c r="B1236" s="75"/>
      <c r="C1236" s="75"/>
      <c r="D1236" s="75"/>
      <c r="E1236" s="75"/>
      <c r="F1236" s="75"/>
      <c r="G1236" s="75"/>
      <c r="H1236" s="75"/>
      <c r="I1236" s="75"/>
      <c r="J1236" s="75"/>
      <c r="K1236" s="75"/>
    </row>
    <row r="1237" spans="1:11" x14ac:dyDescent="0.2">
      <c r="A1237" s="75"/>
      <c r="B1237" s="75"/>
      <c r="C1237" s="75"/>
      <c r="D1237" s="75"/>
      <c r="E1237" s="75"/>
      <c r="F1237" s="75"/>
      <c r="G1237" s="75"/>
      <c r="H1237" s="75"/>
      <c r="I1237" s="75"/>
      <c r="J1237" s="75"/>
      <c r="K1237" s="75"/>
    </row>
    <row r="1238" spans="1:11" x14ac:dyDescent="0.2">
      <c r="A1238" s="75"/>
      <c r="B1238" s="75"/>
      <c r="C1238" s="75"/>
      <c r="D1238" s="75"/>
      <c r="E1238" s="75"/>
      <c r="F1238" s="75"/>
      <c r="G1238" s="75"/>
      <c r="H1238" s="75"/>
      <c r="I1238" s="75"/>
      <c r="J1238" s="75"/>
      <c r="K1238" s="75"/>
    </row>
    <row r="1239" spans="1:11" x14ac:dyDescent="0.2">
      <c r="A1239" s="75"/>
      <c r="B1239" s="75"/>
      <c r="C1239" s="75"/>
      <c r="D1239" s="75"/>
      <c r="E1239" s="75"/>
      <c r="F1239" s="75"/>
      <c r="G1239" s="75"/>
      <c r="H1239" s="75"/>
      <c r="I1239" s="75"/>
      <c r="J1239" s="75"/>
      <c r="K1239" s="75"/>
    </row>
    <row r="1240" spans="1:11" x14ac:dyDescent="0.2">
      <c r="A1240" s="75"/>
      <c r="B1240" s="75"/>
      <c r="C1240" s="75"/>
      <c r="D1240" s="75"/>
      <c r="E1240" s="75"/>
      <c r="F1240" s="75"/>
      <c r="G1240" s="75"/>
      <c r="H1240" s="75"/>
      <c r="I1240" s="75"/>
      <c r="J1240" s="75"/>
      <c r="K1240" s="75"/>
    </row>
    <row r="1241" spans="1:11" x14ac:dyDescent="0.2">
      <c r="A1241" s="75"/>
      <c r="B1241" s="75"/>
      <c r="C1241" s="75"/>
      <c r="D1241" s="75"/>
      <c r="E1241" s="75"/>
      <c r="F1241" s="75"/>
      <c r="G1241" s="75"/>
      <c r="H1241" s="75"/>
      <c r="I1241" s="75"/>
      <c r="J1241" s="75"/>
      <c r="K1241" s="75"/>
    </row>
    <row r="1242" spans="1:11" x14ac:dyDescent="0.2">
      <c r="A1242" s="75"/>
      <c r="B1242" s="75"/>
      <c r="C1242" s="75"/>
      <c r="D1242" s="75"/>
      <c r="E1242" s="75"/>
      <c r="F1242" s="75"/>
      <c r="G1242" s="75"/>
      <c r="H1242" s="75"/>
      <c r="I1242" s="75"/>
      <c r="J1242" s="75"/>
      <c r="K1242" s="75"/>
    </row>
    <row r="1243" spans="1:11" x14ac:dyDescent="0.2">
      <c r="A1243" s="75"/>
      <c r="B1243" s="75"/>
      <c r="C1243" s="75"/>
      <c r="D1243" s="75"/>
      <c r="E1243" s="75"/>
      <c r="F1243" s="75"/>
      <c r="G1243" s="75"/>
      <c r="H1243" s="75"/>
      <c r="I1243" s="75"/>
      <c r="J1243" s="75"/>
      <c r="K1243" s="75"/>
    </row>
    <row r="1244" spans="1:11" x14ac:dyDescent="0.2">
      <c r="A1244" s="75"/>
      <c r="B1244" s="75"/>
      <c r="C1244" s="75"/>
      <c r="D1244" s="75"/>
      <c r="E1244" s="75"/>
      <c r="F1244" s="75"/>
      <c r="G1244" s="75"/>
      <c r="H1244" s="75"/>
      <c r="I1244" s="75"/>
      <c r="J1244" s="75"/>
      <c r="K1244" s="75"/>
    </row>
    <row r="1245" spans="1:11" x14ac:dyDescent="0.2">
      <c r="A1245" s="75"/>
      <c r="B1245" s="75"/>
      <c r="C1245" s="75"/>
      <c r="D1245" s="75"/>
      <c r="E1245" s="75"/>
      <c r="F1245" s="75"/>
      <c r="G1245" s="75"/>
      <c r="H1245" s="75"/>
      <c r="I1245" s="75"/>
      <c r="J1245" s="75"/>
      <c r="K1245" s="75"/>
    </row>
    <row r="1246" spans="1:11" x14ac:dyDescent="0.2">
      <c r="A1246" s="75"/>
      <c r="B1246" s="75"/>
      <c r="C1246" s="75"/>
      <c r="D1246" s="75"/>
      <c r="E1246" s="75"/>
      <c r="F1246" s="75"/>
      <c r="G1246" s="75"/>
      <c r="H1246" s="75"/>
      <c r="I1246" s="75"/>
      <c r="J1246" s="75"/>
      <c r="K1246" s="75"/>
    </row>
    <row r="1247" spans="1:11" x14ac:dyDescent="0.2">
      <c r="A1247" s="75"/>
      <c r="B1247" s="75"/>
      <c r="C1247" s="75"/>
      <c r="D1247" s="75"/>
      <c r="E1247" s="75"/>
      <c r="F1247" s="75"/>
      <c r="G1247" s="75"/>
      <c r="H1247" s="75"/>
      <c r="I1247" s="75"/>
      <c r="J1247" s="75"/>
      <c r="K1247" s="75"/>
    </row>
    <row r="1248" spans="1:11" x14ac:dyDescent="0.2">
      <c r="A1248" s="75"/>
      <c r="B1248" s="75"/>
      <c r="C1248" s="75"/>
      <c r="D1248" s="75"/>
      <c r="E1248" s="75"/>
      <c r="F1248" s="75"/>
      <c r="G1248" s="75"/>
      <c r="H1248" s="75"/>
      <c r="I1248" s="75"/>
      <c r="J1248" s="75"/>
      <c r="K1248" s="75"/>
    </row>
    <row r="1249" spans="1:11" x14ac:dyDescent="0.2">
      <c r="A1249" s="75"/>
      <c r="B1249" s="75"/>
      <c r="C1249" s="75"/>
      <c r="D1249" s="75"/>
      <c r="E1249" s="75"/>
      <c r="F1249" s="75"/>
      <c r="G1249" s="75"/>
      <c r="H1249" s="75"/>
      <c r="I1249" s="75"/>
      <c r="J1249" s="75"/>
      <c r="K1249" s="75"/>
    </row>
    <row r="1250" spans="1:11" x14ac:dyDescent="0.2">
      <c r="A1250" s="75"/>
      <c r="B1250" s="75"/>
      <c r="C1250" s="75"/>
      <c r="D1250" s="75"/>
      <c r="E1250" s="75"/>
      <c r="F1250" s="75"/>
      <c r="G1250" s="75"/>
      <c r="H1250" s="75"/>
      <c r="I1250" s="75"/>
      <c r="J1250" s="75"/>
      <c r="K1250" s="75"/>
    </row>
    <row r="1251" spans="1:11" x14ac:dyDescent="0.2">
      <c r="A1251" s="75"/>
      <c r="B1251" s="75"/>
      <c r="C1251" s="75"/>
      <c r="D1251" s="75"/>
      <c r="E1251" s="75"/>
      <c r="F1251" s="75"/>
      <c r="G1251" s="75"/>
      <c r="H1251" s="75"/>
      <c r="I1251" s="75"/>
      <c r="J1251" s="75"/>
      <c r="K1251" s="75"/>
    </row>
    <row r="1252" spans="1:11" x14ac:dyDescent="0.2">
      <c r="A1252" s="75"/>
      <c r="B1252" s="75"/>
      <c r="C1252" s="75"/>
      <c r="D1252" s="75"/>
      <c r="E1252" s="75"/>
      <c r="F1252" s="75"/>
      <c r="G1252" s="75"/>
      <c r="H1252" s="75"/>
      <c r="I1252" s="75"/>
      <c r="J1252" s="75"/>
      <c r="K1252" s="75"/>
    </row>
    <row r="1253" spans="1:11" x14ac:dyDescent="0.2">
      <c r="A1253" s="75"/>
      <c r="B1253" s="75"/>
      <c r="C1253" s="75"/>
      <c r="D1253" s="75"/>
      <c r="E1253" s="75"/>
      <c r="F1253" s="75"/>
      <c r="G1253" s="75"/>
      <c r="H1253" s="75"/>
      <c r="I1253" s="75"/>
      <c r="J1253" s="75"/>
      <c r="K1253" s="75"/>
    </row>
    <row r="1254" spans="1:11" x14ac:dyDescent="0.2">
      <c r="A1254" s="75"/>
      <c r="B1254" s="75"/>
      <c r="C1254" s="75"/>
      <c r="D1254" s="75"/>
      <c r="E1254" s="75"/>
      <c r="F1254" s="75"/>
      <c r="G1254" s="75"/>
      <c r="H1254" s="75"/>
      <c r="I1254" s="75"/>
      <c r="J1254" s="75"/>
      <c r="K1254" s="75"/>
    </row>
    <row r="1255" spans="1:11" x14ac:dyDescent="0.2">
      <c r="A1255" s="75"/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</row>
    <row r="1256" spans="1:11" x14ac:dyDescent="0.2">
      <c r="A1256" s="75"/>
      <c r="B1256" s="75"/>
      <c r="C1256" s="75"/>
      <c r="D1256" s="75"/>
      <c r="E1256" s="75"/>
      <c r="F1256" s="75"/>
      <c r="G1256" s="75"/>
      <c r="H1256" s="75"/>
      <c r="I1256" s="75"/>
      <c r="J1256" s="75"/>
      <c r="K1256" s="75"/>
    </row>
    <row r="1257" spans="1:11" x14ac:dyDescent="0.2">
      <c r="A1257" s="75"/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</row>
    <row r="1258" spans="1:11" x14ac:dyDescent="0.2">
      <c r="A1258" s="75"/>
      <c r="B1258" s="75"/>
      <c r="C1258" s="75"/>
      <c r="D1258" s="75"/>
      <c r="E1258" s="75"/>
      <c r="F1258" s="75"/>
      <c r="G1258" s="75"/>
      <c r="H1258" s="75"/>
      <c r="I1258" s="75"/>
      <c r="J1258" s="75"/>
      <c r="K1258" s="75"/>
    </row>
    <row r="1259" spans="1:11" x14ac:dyDescent="0.2">
      <c r="A1259" s="75"/>
      <c r="B1259" s="75"/>
      <c r="C1259" s="75"/>
      <c r="D1259" s="75"/>
      <c r="E1259" s="75"/>
      <c r="F1259" s="75"/>
      <c r="G1259" s="75"/>
      <c r="H1259" s="75"/>
      <c r="I1259" s="75"/>
      <c r="J1259" s="75"/>
      <c r="K1259" s="75"/>
    </row>
    <row r="1260" spans="1:11" x14ac:dyDescent="0.2">
      <c r="A1260" s="75"/>
      <c r="B1260" s="75"/>
      <c r="C1260" s="75"/>
      <c r="D1260" s="75"/>
      <c r="E1260" s="75"/>
      <c r="F1260" s="75"/>
      <c r="G1260" s="75"/>
      <c r="H1260" s="75"/>
      <c r="I1260" s="75"/>
      <c r="J1260" s="75"/>
      <c r="K1260" s="75"/>
    </row>
    <row r="1261" spans="1:11" x14ac:dyDescent="0.2">
      <c r="A1261" s="75"/>
      <c r="B1261" s="75"/>
      <c r="C1261" s="75"/>
      <c r="D1261" s="75"/>
      <c r="E1261" s="75"/>
      <c r="F1261" s="75"/>
      <c r="G1261" s="75"/>
      <c r="H1261" s="75"/>
      <c r="I1261" s="75"/>
      <c r="J1261" s="75"/>
      <c r="K1261" s="75"/>
    </row>
    <row r="1262" spans="1:11" x14ac:dyDescent="0.2">
      <c r="A1262" s="75"/>
      <c r="B1262" s="75"/>
      <c r="C1262" s="75"/>
      <c r="D1262" s="75"/>
      <c r="E1262" s="75"/>
      <c r="F1262" s="75"/>
      <c r="G1262" s="75"/>
      <c r="H1262" s="75"/>
      <c r="I1262" s="75"/>
      <c r="J1262" s="75"/>
      <c r="K1262" s="75"/>
    </row>
    <row r="1263" spans="1:11" x14ac:dyDescent="0.2">
      <c r="A1263" s="75"/>
      <c r="B1263" s="75"/>
      <c r="C1263" s="75"/>
      <c r="D1263" s="75"/>
      <c r="E1263" s="75"/>
      <c r="F1263" s="75"/>
      <c r="G1263" s="75"/>
      <c r="H1263" s="75"/>
      <c r="I1263" s="75"/>
      <c r="J1263" s="75"/>
      <c r="K1263" s="75"/>
    </row>
    <row r="1264" spans="1:11" x14ac:dyDescent="0.2">
      <c r="A1264" s="75"/>
      <c r="B1264" s="75"/>
      <c r="C1264" s="75"/>
      <c r="D1264" s="75"/>
      <c r="E1264" s="75"/>
      <c r="F1264" s="75"/>
      <c r="G1264" s="75"/>
      <c r="H1264" s="75"/>
      <c r="I1264" s="75"/>
      <c r="J1264" s="75"/>
      <c r="K1264" s="75"/>
    </row>
    <row r="1265" spans="1:11" x14ac:dyDescent="0.2">
      <c r="A1265" s="75"/>
      <c r="B1265" s="75"/>
      <c r="C1265" s="75"/>
      <c r="D1265" s="75"/>
      <c r="E1265" s="75"/>
      <c r="F1265" s="75"/>
      <c r="G1265" s="75"/>
      <c r="H1265" s="75"/>
      <c r="I1265" s="75"/>
      <c r="J1265" s="75"/>
      <c r="K1265" s="75"/>
    </row>
    <row r="1266" spans="1:11" x14ac:dyDescent="0.2">
      <c r="A1266" s="75"/>
      <c r="B1266" s="75"/>
      <c r="C1266" s="75"/>
      <c r="D1266" s="75"/>
      <c r="E1266" s="75"/>
      <c r="F1266" s="75"/>
      <c r="G1266" s="75"/>
      <c r="H1266" s="75"/>
      <c r="I1266" s="75"/>
      <c r="J1266" s="75"/>
      <c r="K1266" s="75"/>
    </row>
    <row r="1267" spans="1:11" x14ac:dyDescent="0.2">
      <c r="A1267" s="75"/>
      <c r="B1267" s="75"/>
      <c r="C1267" s="75"/>
      <c r="D1267" s="75"/>
      <c r="E1267" s="75"/>
      <c r="F1267" s="75"/>
      <c r="G1267" s="75"/>
      <c r="H1267" s="75"/>
      <c r="I1267" s="75"/>
      <c r="J1267" s="75"/>
      <c r="K1267" s="75"/>
    </row>
    <row r="1268" spans="1:11" x14ac:dyDescent="0.2">
      <c r="A1268" s="75"/>
      <c r="B1268" s="75"/>
      <c r="C1268" s="75"/>
      <c r="D1268" s="75"/>
      <c r="E1268" s="75"/>
      <c r="F1268" s="75"/>
      <c r="G1268" s="75"/>
      <c r="H1268" s="75"/>
      <c r="I1268" s="75"/>
      <c r="J1268" s="75"/>
      <c r="K1268" s="75"/>
    </row>
    <row r="1269" spans="1:11" x14ac:dyDescent="0.2">
      <c r="A1269" s="75"/>
      <c r="B1269" s="75"/>
      <c r="C1269" s="75"/>
      <c r="D1269" s="75"/>
      <c r="E1269" s="75"/>
      <c r="F1269" s="75"/>
      <c r="G1269" s="75"/>
      <c r="H1269" s="75"/>
      <c r="I1269" s="75"/>
      <c r="J1269" s="75"/>
      <c r="K1269" s="75"/>
    </row>
    <row r="1270" spans="1:11" x14ac:dyDescent="0.2">
      <c r="A1270" s="75"/>
      <c r="B1270" s="75"/>
      <c r="C1270" s="75"/>
      <c r="D1270" s="75"/>
      <c r="E1270" s="75"/>
      <c r="F1270" s="75"/>
      <c r="G1270" s="75"/>
      <c r="H1270" s="75"/>
      <c r="I1270" s="75"/>
      <c r="J1270" s="75"/>
      <c r="K1270" s="75"/>
    </row>
    <row r="1271" spans="1:11" x14ac:dyDescent="0.2">
      <c r="A1271" s="75"/>
      <c r="B1271" s="75"/>
      <c r="C1271" s="75"/>
      <c r="D1271" s="75"/>
      <c r="E1271" s="75"/>
      <c r="F1271" s="75"/>
      <c r="G1271" s="75"/>
      <c r="H1271" s="75"/>
      <c r="I1271" s="75"/>
      <c r="J1271" s="75"/>
      <c r="K1271" s="75"/>
    </row>
    <row r="1272" spans="1:11" x14ac:dyDescent="0.2">
      <c r="A1272" s="75"/>
      <c r="B1272" s="75"/>
      <c r="C1272" s="75"/>
      <c r="D1272" s="75"/>
      <c r="E1272" s="75"/>
      <c r="F1272" s="75"/>
      <c r="G1272" s="75"/>
      <c r="H1272" s="75"/>
      <c r="I1272" s="75"/>
      <c r="J1272" s="75"/>
      <c r="K1272" s="75"/>
    </row>
    <row r="1273" spans="1:11" x14ac:dyDescent="0.2">
      <c r="A1273" s="75"/>
      <c r="B1273" s="75"/>
      <c r="C1273" s="75"/>
      <c r="D1273" s="75"/>
      <c r="E1273" s="75"/>
      <c r="F1273" s="75"/>
      <c r="G1273" s="75"/>
      <c r="H1273" s="75"/>
      <c r="I1273" s="75"/>
      <c r="J1273" s="75"/>
      <c r="K1273" s="75"/>
    </row>
    <row r="1274" spans="1:11" x14ac:dyDescent="0.2">
      <c r="A1274" s="75"/>
      <c r="B1274" s="75"/>
      <c r="C1274" s="75"/>
      <c r="D1274" s="75"/>
      <c r="E1274" s="75"/>
      <c r="F1274" s="75"/>
      <c r="G1274" s="75"/>
      <c r="H1274" s="75"/>
      <c r="I1274" s="75"/>
      <c r="J1274" s="75"/>
      <c r="K1274" s="75"/>
    </row>
    <row r="1275" spans="1:11" x14ac:dyDescent="0.2">
      <c r="A1275" s="75"/>
      <c r="B1275" s="75"/>
      <c r="C1275" s="75"/>
      <c r="D1275" s="75"/>
      <c r="E1275" s="75"/>
      <c r="F1275" s="75"/>
      <c r="G1275" s="75"/>
      <c r="H1275" s="75"/>
      <c r="I1275" s="75"/>
      <c r="J1275" s="75"/>
      <c r="K1275" s="75"/>
    </row>
    <row r="1276" spans="1:11" x14ac:dyDescent="0.2">
      <c r="A1276" s="75"/>
      <c r="B1276" s="75"/>
      <c r="C1276" s="75"/>
      <c r="D1276" s="75"/>
      <c r="E1276" s="75"/>
      <c r="F1276" s="75"/>
      <c r="G1276" s="75"/>
      <c r="H1276" s="75"/>
      <c r="I1276" s="75"/>
      <c r="J1276" s="75"/>
      <c r="K1276" s="75"/>
    </row>
    <row r="1277" spans="1:11" x14ac:dyDescent="0.2">
      <c r="A1277" s="75"/>
      <c r="B1277" s="75"/>
      <c r="C1277" s="75"/>
      <c r="D1277" s="75"/>
      <c r="E1277" s="75"/>
      <c r="F1277" s="75"/>
      <c r="G1277" s="75"/>
      <c r="H1277" s="75"/>
      <c r="I1277" s="75"/>
      <c r="J1277" s="75"/>
      <c r="K1277" s="75"/>
    </row>
    <row r="1278" spans="1:11" x14ac:dyDescent="0.2">
      <c r="A1278" s="75"/>
      <c r="B1278" s="75"/>
      <c r="C1278" s="75"/>
      <c r="D1278" s="75"/>
      <c r="E1278" s="75"/>
      <c r="F1278" s="75"/>
      <c r="G1278" s="75"/>
      <c r="H1278" s="75"/>
      <c r="I1278" s="75"/>
      <c r="J1278" s="75"/>
      <c r="K1278" s="75"/>
    </row>
    <row r="1279" spans="1:11" x14ac:dyDescent="0.2">
      <c r="A1279" s="75"/>
      <c r="B1279" s="75"/>
      <c r="C1279" s="75"/>
      <c r="D1279" s="75"/>
      <c r="E1279" s="75"/>
      <c r="F1279" s="75"/>
      <c r="G1279" s="75"/>
      <c r="H1279" s="75"/>
      <c r="I1279" s="75"/>
      <c r="J1279" s="75"/>
      <c r="K1279" s="75"/>
    </row>
    <row r="1280" spans="1:11" x14ac:dyDescent="0.2">
      <c r="A1280" s="75"/>
      <c r="B1280" s="75"/>
      <c r="C1280" s="75"/>
      <c r="D1280" s="75"/>
      <c r="E1280" s="75"/>
      <c r="F1280" s="75"/>
      <c r="G1280" s="75"/>
      <c r="H1280" s="75"/>
      <c r="I1280" s="75"/>
      <c r="J1280" s="75"/>
      <c r="K1280" s="75"/>
    </row>
    <row r="1281" spans="1:11" x14ac:dyDescent="0.2">
      <c r="A1281" s="75"/>
      <c r="B1281" s="75"/>
      <c r="C1281" s="75"/>
      <c r="D1281" s="75"/>
      <c r="E1281" s="75"/>
      <c r="F1281" s="75"/>
      <c r="G1281" s="75"/>
      <c r="H1281" s="75"/>
      <c r="I1281" s="75"/>
      <c r="J1281" s="75"/>
      <c r="K1281" s="75"/>
    </row>
    <row r="1282" spans="1:11" x14ac:dyDescent="0.2">
      <c r="A1282" s="75"/>
      <c r="B1282" s="75"/>
      <c r="C1282" s="75"/>
      <c r="D1282" s="75"/>
      <c r="E1282" s="75"/>
      <c r="F1282" s="75"/>
      <c r="G1282" s="75"/>
      <c r="H1282" s="75"/>
      <c r="I1282" s="75"/>
      <c r="J1282" s="75"/>
      <c r="K1282" s="75"/>
    </row>
    <row r="1283" spans="1:11" x14ac:dyDescent="0.2">
      <c r="A1283" s="75"/>
      <c r="B1283" s="75"/>
      <c r="C1283" s="75"/>
      <c r="D1283" s="75"/>
      <c r="E1283" s="75"/>
      <c r="F1283" s="75"/>
      <c r="G1283" s="75"/>
      <c r="H1283" s="75"/>
      <c r="I1283" s="75"/>
      <c r="J1283" s="75"/>
      <c r="K1283" s="75"/>
    </row>
  </sheetData>
  <mergeCells count="232">
    <mergeCell ref="O388:O389"/>
    <mergeCell ref="P388:P389"/>
    <mergeCell ref="B402:C402"/>
    <mergeCell ref="B232:C232"/>
    <mergeCell ref="E385:K385"/>
    <mergeCell ref="E386:K386"/>
    <mergeCell ref="M386:N386"/>
    <mergeCell ref="A388:A389"/>
    <mergeCell ref="B388:B389"/>
    <mergeCell ref="C388:C389"/>
    <mergeCell ref="E388:E389"/>
    <mergeCell ref="F388:F389"/>
    <mergeCell ref="G388:G389"/>
    <mergeCell ref="A378:Q378"/>
    <mergeCell ref="A379:Q379"/>
    <mergeCell ref="A380:B380"/>
    <mergeCell ref="C380:M380"/>
    <mergeCell ref="N380:O380"/>
    <mergeCell ref="O354:O355"/>
    <mergeCell ref="P354:P355"/>
    <mergeCell ref="B371:C371"/>
    <mergeCell ref="A376:Q376"/>
    <mergeCell ref="A377:Q377"/>
    <mergeCell ref="E351:K351"/>
    <mergeCell ref="E352:K352"/>
    <mergeCell ref="M352:N352"/>
    <mergeCell ref="A354:A355"/>
    <mergeCell ref="B354:B355"/>
    <mergeCell ref="C354:C355"/>
    <mergeCell ref="E354:E355"/>
    <mergeCell ref="F354:F355"/>
    <mergeCell ref="G354:G355"/>
    <mergeCell ref="A344:Q344"/>
    <mergeCell ref="A345:Q345"/>
    <mergeCell ref="A346:B346"/>
    <mergeCell ref="C346:M346"/>
    <mergeCell ref="N346:O346"/>
    <mergeCell ref="O320:O321"/>
    <mergeCell ref="P320:P321"/>
    <mergeCell ref="B333:C333"/>
    <mergeCell ref="A342:Q342"/>
    <mergeCell ref="A343:Q343"/>
    <mergeCell ref="E317:K317"/>
    <mergeCell ref="E318:K318"/>
    <mergeCell ref="M318:N318"/>
    <mergeCell ref="A320:A321"/>
    <mergeCell ref="B320:B321"/>
    <mergeCell ref="C320:C321"/>
    <mergeCell ref="E320:E321"/>
    <mergeCell ref="F320:F321"/>
    <mergeCell ref="G320:G321"/>
    <mergeCell ref="A310:Q310"/>
    <mergeCell ref="A311:Q311"/>
    <mergeCell ref="A312:B312"/>
    <mergeCell ref="C312:M312"/>
    <mergeCell ref="N312:O312"/>
    <mergeCell ref="O286:O287"/>
    <mergeCell ref="P286:P287"/>
    <mergeCell ref="B302:C302"/>
    <mergeCell ref="A308:Q308"/>
    <mergeCell ref="A309:Q309"/>
    <mergeCell ref="E283:K283"/>
    <mergeCell ref="E284:K284"/>
    <mergeCell ref="M284:N284"/>
    <mergeCell ref="A286:A287"/>
    <mergeCell ref="B286:B287"/>
    <mergeCell ref="C286:C287"/>
    <mergeCell ref="E286:E287"/>
    <mergeCell ref="F286:F287"/>
    <mergeCell ref="G286:G287"/>
    <mergeCell ref="A276:Q276"/>
    <mergeCell ref="A277:Q277"/>
    <mergeCell ref="A278:B278"/>
    <mergeCell ref="C278:M278"/>
    <mergeCell ref="N278:O278"/>
    <mergeCell ref="O252:O253"/>
    <mergeCell ref="P252:P253"/>
    <mergeCell ref="B266:C266"/>
    <mergeCell ref="A274:Q274"/>
    <mergeCell ref="A275:Q275"/>
    <mergeCell ref="E249:K249"/>
    <mergeCell ref="E250:K250"/>
    <mergeCell ref="M250:N250"/>
    <mergeCell ref="A252:A253"/>
    <mergeCell ref="B252:B253"/>
    <mergeCell ref="C252:C253"/>
    <mergeCell ref="D252:D253"/>
    <mergeCell ref="E252:E253"/>
    <mergeCell ref="F252:F253"/>
    <mergeCell ref="G252:G253"/>
    <mergeCell ref="A242:Q242"/>
    <mergeCell ref="A243:Q243"/>
    <mergeCell ref="A244:B244"/>
    <mergeCell ref="C244:M244"/>
    <mergeCell ref="N244:O244"/>
    <mergeCell ref="O217:O218"/>
    <mergeCell ref="P217:P218"/>
    <mergeCell ref="A240:Q240"/>
    <mergeCell ref="A241:Q241"/>
    <mergeCell ref="E214:K214"/>
    <mergeCell ref="E215:K215"/>
    <mergeCell ref="M215:N215"/>
    <mergeCell ref="A217:A218"/>
    <mergeCell ref="B217:B218"/>
    <mergeCell ref="C217:C218"/>
    <mergeCell ref="D217:D218"/>
    <mergeCell ref="E217:E218"/>
    <mergeCell ref="F217:F218"/>
    <mergeCell ref="G217:G218"/>
    <mergeCell ref="A207:Q207"/>
    <mergeCell ref="A208:Q208"/>
    <mergeCell ref="A209:B209"/>
    <mergeCell ref="C209:M209"/>
    <mergeCell ref="N209:O209"/>
    <mergeCell ref="O49:O50"/>
    <mergeCell ref="P49:P50"/>
    <mergeCell ref="B63:C63"/>
    <mergeCell ref="A205:Q205"/>
    <mergeCell ref="A206:Q206"/>
    <mergeCell ref="E46:K46"/>
    <mergeCell ref="E47:K47"/>
    <mergeCell ref="M47:N47"/>
    <mergeCell ref="A49:A50"/>
    <mergeCell ref="B49:B50"/>
    <mergeCell ref="C49:C50"/>
    <mergeCell ref="D49:D50"/>
    <mergeCell ref="E49:E50"/>
    <mergeCell ref="F49:F50"/>
    <mergeCell ref="G49:G50"/>
    <mergeCell ref="A39:Q39"/>
    <mergeCell ref="A40:Q40"/>
    <mergeCell ref="A41:B41"/>
    <mergeCell ref="C41:M41"/>
    <mergeCell ref="N41:O41"/>
    <mergeCell ref="O13:O14"/>
    <mergeCell ref="P13:P14"/>
    <mergeCell ref="B21:C21"/>
    <mergeCell ref="A37:Q37"/>
    <mergeCell ref="A38:Q38"/>
    <mergeCell ref="C13:C14"/>
    <mergeCell ref="E13:E14"/>
    <mergeCell ref="D13:D14"/>
    <mergeCell ref="F13:F14"/>
    <mergeCell ref="G13:G14"/>
    <mergeCell ref="O149:O150"/>
    <mergeCell ref="P149:P150"/>
    <mergeCell ref="B167:C167"/>
    <mergeCell ref="A1:Q1"/>
    <mergeCell ref="A2:Q2"/>
    <mergeCell ref="A3:Q3"/>
    <mergeCell ref="A4:Q4"/>
    <mergeCell ref="A5:B5"/>
    <mergeCell ref="C5:M5"/>
    <mergeCell ref="N5:O5"/>
    <mergeCell ref="E10:K10"/>
    <mergeCell ref="E11:K11"/>
    <mergeCell ref="M11:N11"/>
    <mergeCell ref="A13:A14"/>
    <mergeCell ref="B13:B14"/>
    <mergeCell ref="E146:K146"/>
    <mergeCell ref="E147:K147"/>
    <mergeCell ref="M147:N147"/>
    <mergeCell ref="A149:A150"/>
    <mergeCell ref="B149:B150"/>
    <mergeCell ref="C149:C150"/>
    <mergeCell ref="E149:E150"/>
    <mergeCell ref="F149:F150"/>
    <mergeCell ref="G149:G150"/>
    <mergeCell ref="A139:Q139"/>
    <mergeCell ref="A140:Q140"/>
    <mergeCell ref="A141:B141"/>
    <mergeCell ref="C141:M141"/>
    <mergeCell ref="N141:O141"/>
    <mergeCell ref="O115:O116"/>
    <mergeCell ref="P115:P116"/>
    <mergeCell ref="B128:C128"/>
    <mergeCell ref="A137:Q137"/>
    <mergeCell ref="A138:Q138"/>
    <mergeCell ref="E112:K112"/>
    <mergeCell ref="E113:K113"/>
    <mergeCell ref="M113:N113"/>
    <mergeCell ref="A115:A116"/>
    <mergeCell ref="B115:B116"/>
    <mergeCell ref="C115:C116"/>
    <mergeCell ref="E115:E116"/>
    <mergeCell ref="F115:F116"/>
    <mergeCell ref="G115:G116"/>
    <mergeCell ref="A105:Q105"/>
    <mergeCell ref="A106:Q106"/>
    <mergeCell ref="A107:B107"/>
    <mergeCell ref="C107:M107"/>
    <mergeCell ref="N107:O107"/>
    <mergeCell ref="O82:O83"/>
    <mergeCell ref="P82:P83"/>
    <mergeCell ref="B98:C98"/>
    <mergeCell ref="A103:Q103"/>
    <mergeCell ref="A104:Q104"/>
    <mergeCell ref="E79:K79"/>
    <mergeCell ref="E80:K80"/>
    <mergeCell ref="M80:N80"/>
    <mergeCell ref="A82:A83"/>
    <mergeCell ref="B82:B83"/>
    <mergeCell ref="C82:C83"/>
    <mergeCell ref="E82:E83"/>
    <mergeCell ref="F82:F83"/>
    <mergeCell ref="G82:G83"/>
    <mergeCell ref="A70:Q70"/>
    <mergeCell ref="A71:Q71"/>
    <mergeCell ref="A72:Q72"/>
    <mergeCell ref="A73:Q73"/>
    <mergeCell ref="A74:B74"/>
    <mergeCell ref="C74:M74"/>
    <mergeCell ref="N74:O74"/>
    <mergeCell ref="F183:F184"/>
    <mergeCell ref="E181:K181"/>
    <mergeCell ref="A171:Q171"/>
    <mergeCell ref="A172:Q172"/>
    <mergeCell ref="A175:B175"/>
    <mergeCell ref="N175:O175"/>
    <mergeCell ref="A174:Q174"/>
    <mergeCell ref="A173:Q173"/>
    <mergeCell ref="C175:M175"/>
    <mergeCell ref="A183:A184"/>
    <mergeCell ref="B183:B184"/>
    <mergeCell ref="C183:C184"/>
    <mergeCell ref="E180:K180"/>
    <mergeCell ref="O183:O184"/>
    <mergeCell ref="G183:G184"/>
    <mergeCell ref="E183:E184"/>
    <mergeCell ref="B195:C195"/>
    <mergeCell ref="P183:P184"/>
    <mergeCell ref="M181:N181"/>
  </mergeCells>
  <phoneticPr fontId="2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tabColor rgb="FFF43AC8"/>
  </sheetPr>
  <dimension ref="A1:G45"/>
  <sheetViews>
    <sheetView workbookViewId="0">
      <selection activeCell="D39" sqref="D39"/>
    </sheetView>
  </sheetViews>
  <sheetFormatPr defaultRowHeight="14.25" x14ac:dyDescent="0.2"/>
  <cols>
    <col min="1" max="1" width="5.5703125" style="220" customWidth="1"/>
    <col min="2" max="2" width="39.140625" style="220" customWidth="1"/>
    <col min="3" max="3" width="9.5703125" style="220" customWidth="1"/>
    <col min="4" max="4" width="5.5703125" style="242" customWidth="1"/>
    <col min="5" max="5" width="37" style="242" customWidth="1"/>
  </cols>
  <sheetData>
    <row r="1" spans="1:7" ht="12.75" x14ac:dyDescent="0.2">
      <c r="A1" s="355" t="s">
        <v>149</v>
      </c>
      <c r="B1" s="355"/>
      <c r="C1" s="355"/>
      <c r="D1" s="355"/>
      <c r="E1" s="355"/>
    </row>
    <row r="2" spans="1:7" ht="12.75" x14ac:dyDescent="0.2">
      <c r="A2" s="356" t="s">
        <v>39</v>
      </c>
      <c r="B2" s="356"/>
      <c r="C2" s="356"/>
      <c r="D2" s="356"/>
      <c r="E2" s="356"/>
    </row>
    <row r="3" spans="1:7" ht="12.75" x14ac:dyDescent="0.2">
      <c r="A3" s="356" t="s">
        <v>157</v>
      </c>
      <c r="B3" s="356"/>
      <c r="C3" s="356"/>
      <c r="D3" s="356"/>
      <c r="E3" s="356"/>
      <c r="F3" s="228"/>
      <c r="G3" s="228"/>
    </row>
    <row r="4" spans="1:7" ht="12.75" x14ac:dyDescent="0.2">
      <c r="A4" s="356" t="s">
        <v>158</v>
      </c>
      <c r="B4" s="356"/>
      <c r="C4" s="356"/>
      <c r="D4" s="356"/>
      <c r="E4" s="356"/>
      <c r="F4" s="228"/>
      <c r="G4" s="228"/>
    </row>
    <row r="5" spans="1:7" ht="24" customHeight="1" x14ac:dyDescent="0.2">
      <c r="A5" s="357" t="s">
        <v>159</v>
      </c>
      <c r="B5" s="357"/>
      <c r="C5" s="357"/>
      <c r="D5" s="357"/>
      <c r="E5" s="357"/>
      <c r="F5" s="230"/>
      <c r="G5" s="230"/>
    </row>
    <row r="6" spans="1:7" ht="15.75" x14ac:dyDescent="0.2">
      <c r="A6" s="352" t="s">
        <v>187</v>
      </c>
      <c r="B6" s="352"/>
      <c r="C6" s="352"/>
      <c r="D6" s="352"/>
      <c r="E6" s="352"/>
    </row>
    <row r="7" spans="1:7" ht="15" x14ac:dyDescent="0.2">
      <c r="A7" s="357" t="s">
        <v>190</v>
      </c>
      <c r="B7" s="357"/>
      <c r="C7" s="357"/>
      <c r="D7" s="357"/>
      <c r="E7" s="357"/>
    </row>
    <row r="8" spans="1:7" ht="12.75" x14ac:dyDescent="0.2">
      <c r="A8" s="231" t="s">
        <v>173</v>
      </c>
      <c r="B8" s="232"/>
      <c r="C8" s="348"/>
      <c r="D8" s="348"/>
      <c r="E8" s="233"/>
    </row>
    <row r="9" spans="1:7" ht="25.5" customHeight="1" x14ac:dyDescent="0.2">
      <c r="A9" s="349" t="s">
        <v>174</v>
      </c>
      <c r="B9" s="350"/>
      <c r="C9" s="348"/>
      <c r="D9" s="348"/>
      <c r="E9" s="221" t="s">
        <v>156</v>
      </c>
      <c r="F9" s="222"/>
    </row>
    <row r="10" spans="1:7" x14ac:dyDescent="0.2">
      <c r="A10" s="208"/>
      <c r="B10" s="208"/>
      <c r="C10" s="208"/>
      <c r="D10" s="234"/>
      <c r="E10" s="234"/>
    </row>
    <row r="11" spans="1:7" ht="16.5" x14ac:dyDescent="0.2">
      <c r="A11" s="209" t="s">
        <v>40</v>
      </c>
      <c r="B11" s="209" t="s">
        <v>188</v>
      </c>
      <c r="C11" s="207"/>
      <c r="D11" s="209" t="s">
        <v>40</v>
      </c>
      <c r="E11" s="209" t="s">
        <v>188</v>
      </c>
    </row>
    <row r="12" spans="1:7" ht="12.75" x14ac:dyDescent="0.2">
      <c r="A12" s="250" t="s">
        <v>7</v>
      </c>
      <c r="B12" s="251" t="s">
        <v>155</v>
      </c>
      <c r="C12" s="236"/>
      <c r="D12" s="250" t="s">
        <v>62</v>
      </c>
      <c r="E12" s="251"/>
    </row>
    <row r="13" spans="1:7" ht="12.75" x14ac:dyDescent="0.2">
      <c r="A13" s="250" t="s">
        <v>8</v>
      </c>
      <c r="B13" s="251"/>
      <c r="C13" s="236"/>
      <c r="D13" s="256" t="s">
        <v>61</v>
      </c>
      <c r="E13" s="251"/>
    </row>
    <row r="14" spans="1:7" ht="12.75" x14ac:dyDescent="0.2">
      <c r="A14" s="250" t="s">
        <v>9</v>
      </c>
      <c r="B14" s="251"/>
      <c r="C14" s="236"/>
      <c r="D14" s="250" t="s">
        <v>60</v>
      </c>
      <c r="E14" s="251"/>
    </row>
    <row r="15" spans="1:7" ht="12.75" x14ac:dyDescent="0.2">
      <c r="A15" s="250" t="s">
        <v>17</v>
      </c>
      <c r="B15" s="251"/>
      <c r="C15" s="236"/>
      <c r="D15" s="256" t="s">
        <v>67</v>
      </c>
      <c r="E15" s="251"/>
    </row>
    <row r="16" spans="1:7" ht="12.75" x14ac:dyDescent="0.2">
      <c r="A16" s="250" t="s">
        <v>18</v>
      </c>
      <c r="B16" s="251"/>
      <c r="C16" s="236"/>
      <c r="D16" s="250" t="s">
        <v>68</v>
      </c>
      <c r="E16" s="251"/>
    </row>
    <row r="17" spans="1:5" ht="12.75" x14ac:dyDescent="0.2">
      <c r="A17" s="250" t="s">
        <v>19</v>
      </c>
      <c r="B17" s="251"/>
      <c r="C17" s="236"/>
      <c r="D17" s="256" t="s">
        <v>69</v>
      </c>
      <c r="E17" s="251"/>
    </row>
    <row r="18" spans="1:5" ht="12.75" x14ac:dyDescent="0.2">
      <c r="A18" s="250" t="s">
        <v>20</v>
      </c>
      <c r="B18" s="251"/>
      <c r="C18" s="236"/>
      <c r="D18" s="250" t="s">
        <v>70</v>
      </c>
      <c r="E18" s="251"/>
    </row>
    <row r="19" spans="1:5" ht="12.75" x14ac:dyDescent="0.2">
      <c r="A19" s="250" t="s">
        <v>59</v>
      </c>
      <c r="B19" s="251"/>
      <c r="C19" s="236"/>
      <c r="D19" s="256" t="s">
        <v>71</v>
      </c>
      <c r="E19" s="251"/>
    </row>
    <row r="20" spans="1:5" ht="12.75" x14ac:dyDescent="0.2">
      <c r="A20" s="250" t="s">
        <v>66</v>
      </c>
      <c r="B20" s="251"/>
      <c r="C20" s="236"/>
      <c r="D20" s="250" t="s">
        <v>72</v>
      </c>
      <c r="E20" s="251"/>
    </row>
    <row r="21" spans="1:5" ht="12.75" x14ac:dyDescent="0.2">
      <c r="A21" s="250" t="s">
        <v>65</v>
      </c>
      <c r="B21" s="251"/>
      <c r="C21" s="236"/>
      <c r="D21" s="256" t="s">
        <v>76</v>
      </c>
      <c r="E21" s="251"/>
    </row>
    <row r="22" spans="1:5" ht="12.75" x14ac:dyDescent="0.2">
      <c r="A22" s="250" t="s">
        <v>64</v>
      </c>
      <c r="B22" s="251"/>
      <c r="C22" s="236"/>
      <c r="D22" s="256" t="s">
        <v>74</v>
      </c>
      <c r="E22" s="251"/>
    </row>
    <row r="23" spans="1:5" ht="12.75" x14ac:dyDescent="0.2">
      <c r="A23" s="250" t="s">
        <v>63</v>
      </c>
      <c r="B23" s="251"/>
      <c r="C23" s="236"/>
      <c r="D23" s="256"/>
      <c r="E23" s="251"/>
    </row>
    <row r="24" spans="1:5" ht="12.75" x14ac:dyDescent="0.2">
      <c r="A24" s="210"/>
      <c r="B24" s="236"/>
      <c r="C24" s="236"/>
      <c r="D24" s="238"/>
      <c r="E24" s="238"/>
    </row>
    <row r="25" spans="1:5" ht="12.75" x14ac:dyDescent="0.2">
      <c r="A25" s="210"/>
      <c r="B25" s="236"/>
      <c r="C25" s="236"/>
      <c r="D25" s="238"/>
      <c r="E25" s="238"/>
    </row>
    <row r="26" spans="1:5" ht="12.75" x14ac:dyDescent="0.2">
      <c r="A26" s="210"/>
      <c r="B26" s="236"/>
      <c r="C26" s="236"/>
      <c r="D26" s="238"/>
      <c r="E26" s="238"/>
    </row>
    <row r="27" spans="1:5" ht="12.75" x14ac:dyDescent="0.2">
      <c r="A27" s="210"/>
      <c r="B27" s="236"/>
      <c r="C27" s="236"/>
      <c r="D27" s="238"/>
      <c r="E27" s="238"/>
    </row>
    <row r="28" spans="1:5" ht="12.75" x14ac:dyDescent="0.2">
      <c r="A28" s="210"/>
      <c r="B28" s="236"/>
      <c r="C28" s="236"/>
      <c r="D28" s="238"/>
      <c r="E28" s="238"/>
    </row>
    <row r="29" spans="1:5" ht="12.75" x14ac:dyDescent="0.2">
      <c r="A29" s="210"/>
      <c r="B29" s="236"/>
      <c r="C29" s="236"/>
      <c r="D29" s="238"/>
      <c r="E29" s="238"/>
    </row>
    <row r="30" spans="1:5" ht="12.75" x14ac:dyDescent="0.2">
      <c r="A30" s="210"/>
      <c r="B30" s="215"/>
      <c r="C30" s="215"/>
      <c r="D30" s="238"/>
      <c r="E30" s="238"/>
    </row>
    <row r="31" spans="1:5" ht="12.75" x14ac:dyDescent="0.2">
      <c r="A31" s="210"/>
      <c r="B31" s="216" t="s">
        <v>152</v>
      </c>
      <c r="C31" s="214"/>
      <c r="D31" s="212"/>
      <c r="E31" s="255" t="s">
        <v>185</v>
      </c>
    </row>
    <row r="32" spans="1:5" ht="12.75" x14ac:dyDescent="0.2">
      <c r="A32" s="210"/>
      <c r="B32" s="216"/>
      <c r="C32" s="214"/>
      <c r="D32" s="212"/>
      <c r="E32" s="219"/>
    </row>
    <row r="33" spans="1:5" ht="12.75" x14ac:dyDescent="0.2">
      <c r="A33" s="210"/>
      <c r="B33" s="216" t="s">
        <v>153</v>
      </c>
      <c r="C33" s="214"/>
      <c r="D33" s="212"/>
      <c r="E33" s="255" t="s">
        <v>186</v>
      </c>
    </row>
    <row r="34" spans="1:5" ht="12.75" x14ac:dyDescent="0.2">
      <c r="A34" s="210"/>
      <c r="B34" s="216"/>
      <c r="C34" s="212"/>
      <c r="D34" s="241"/>
      <c r="E34" s="241"/>
    </row>
    <row r="35" spans="1:5" ht="12.75" x14ac:dyDescent="0.2">
      <c r="A35" s="210"/>
      <c r="B35" s="216"/>
      <c r="C35" s="212"/>
      <c r="D35" s="241"/>
      <c r="E35" s="241"/>
    </row>
    <row r="36" spans="1:5" x14ac:dyDescent="0.2">
      <c r="B36" s="216" t="s">
        <v>154</v>
      </c>
      <c r="E36" s="257" t="s">
        <v>189</v>
      </c>
    </row>
    <row r="37" spans="1:5" ht="12.75" x14ac:dyDescent="0.2">
      <c r="A37" s="354"/>
      <c r="B37" s="354"/>
      <c r="C37" s="354"/>
      <c r="D37" s="354"/>
      <c r="E37" s="354"/>
    </row>
    <row r="38" spans="1:5" x14ac:dyDescent="0.2">
      <c r="B38" s="216"/>
    </row>
    <row r="39" spans="1:5" x14ac:dyDescent="0.2">
      <c r="B39" s="216"/>
    </row>
    <row r="45" spans="1:5" x14ac:dyDescent="0.2">
      <c r="A45" s="218"/>
      <c r="B45" s="218"/>
      <c r="C45" s="218"/>
      <c r="D45" s="243"/>
      <c r="E45" s="243"/>
    </row>
  </sheetData>
  <mergeCells count="11">
    <mergeCell ref="A37:E37"/>
    <mergeCell ref="A1:E1"/>
    <mergeCell ref="A2:E2"/>
    <mergeCell ref="A3:E3"/>
    <mergeCell ref="A4:E4"/>
    <mergeCell ref="A5:E5"/>
    <mergeCell ref="A6:E6"/>
    <mergeCell ref="A7:E7"/>
    <mergeCell ref="C8:D8"/>
    <mergeCell ref="A9:B9"/>
    <mergeCell ref="C9:D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34"/>
  </sheetPr>
  <dimension ref="A1:O90"/>
  <sheetViews>
    <sheetView zoomScaleNormal="100" workbookViewId="0">
      <selection activeCell="F80" sqref="F80:F86"/>
    </sheetView>
  </sheetViews>
  <sheetFormatPr defaultRowHeight="12.75" x14ac:dyDescent="0.2"/>
  <cols>
    <col min="1" max="1" width="3.5703125" style="80" customWidth="1"/>
    <col min="2" max="2" width="18.85546875" style="80" customWidth="1"/>
    <col min="3" max="3" width="9.140625" style="93" customWidth="1"/>
    <col min="4" max="4" width="16.85546875" style="80" customWidth="1"/>
    <col min="5" max="5" width="5.42578125" style="80" customWidth="1"/>
    <col min="6" max="6" width="5.28515625" style="80" customWidth="1"/>
    <col min="7" max="7" width="6" style="80" customWidth="1"/>
    <col min="8" max="8" width="7.28515625" style="80" customWidth="1"/>
    <col min="9" max="10" width="6.140625" style="80" customWidth="1"/>
    <col min="11" max="11" width="5.5703125" style="80" customWidth="1"/>
    <col min="12" max="12" width="7.28515625" style="80" customWidth="1"/>
    <col min="13" max="13" width="5.5703125" style="52" customWidth="1"/>
  </cols>
  <sheetData>
    <row r="1" spans="1:15" x14ac:dyDescent="0.2"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284"/>
      <c r="M1" s="284"/>
      <c r="N1" s="284"/>
      <c r="O1" s="284"/>
    </row>
    <row r="2" spans="1:15" ht="15" x14ac:dyDescent="0.2">
      <c r="A2" s="45"/>
      <c r="B2" s="45"/>
      <c r="C2" s="46"/>
      <c r="D2" s="47"/>
      <c r="E2" s="47"/>
      <c r="F2" s="44"/>
      <c r="G2" s="44"/>
      <c r="H2" s="44"/>
      <c r="I2" s="44"/>
      <c r="J2" s="47"/>
      <c r="K2" s="47"/>
      <c r="L2" s="47"/>
      <c r="M2" s="47"/>
    </row>
    <row r="3" spans="1:15" ht="25.5" x14ac:dyDescent="0.2"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143"/>
      <c r="M3" s="143"/>
    </row>
    <row r="4" spans="1:15" ht="18" customHeight="1" x14ac:dyDescent="0.2">
      <c r="A4" s="45" t="s">
        <v>11</v>
      </c>
      <c r="B4" s="290" t="s">
        <v>197</v>
      </c>
      <c r="C4" s="366" t="s">
        <v>301</v>
      </c>
      <c r="D4" s="366"/>
      <c r="E4" s="366"/>
      <c r="F4" s="366"/>
      <c r="G4" s="366"/>
      <c r="H4" s="366"/>
      <c r="I4" s="366"/>
      <c r="J4" s="366"/>
      <c r="K4" s="366"/>
      <c r="L4" s="48" t="s">
        <v>264</v>
      </c>
      <c r="M4" s="45"/>
    </row>
    <row r="5" spans="1:15" ht="22.5" customHeight="1" x14ac:dyDescent="0.2">
      <c r="A5" s="45" t="s">
        <v>12</v>
      </c>
      <c r="B5" s="289" t="s">
        <v>280</v>
      </c>
      <c r="C5" s="366"/>
      <c r="D5" s="366"/>
      <c r="E5" s="366"/>
      <c r="F5" s="366"/>
      <c r="G5" s="366"/>
      <c r="H5" s="366"/>
      <c r="I5" s="366"/>
      <c r="J5" s="366"/>
      <c r="K5" s="366"/>
      <c r="L5" s="50" t="s">
        <v>14</v>
      </c>
      <c r="M5" s="45" t="s">
        <v>265</v>
      </c>
    </row>
    <row r="6" spans="1:15" ht="17.25" customHeight="1" x14ac:dyDescent="0.2">
      <c r="A6" s="45" t="s">
        <v>13</v>
      </c>
      <c r="B6" s="289" t="s">
        <v>234</v>
      </c>
      <c r="C6" s="294"/>
      <c r="D6" s="294"/>
      <c r="E6" s="294"/>
      <c r="F6" s="294"/>
      <c r="G6" s="294"/>
      <c r="H6" s="294"/>
      <c r="I6" s="294"/>
      <c r="J6" s="294"/>
      <c r="K6" s="294"/>
      <c r="L6" s="50" t="s">
        <v>15</v>
      </c>
      <c r="M6" s="45"/>
    </row>
    <row r="7" spans="1:15" ht="16.5" customHeight="1" x14ac:dyDescent="0.2">
      <c r="A7" s="45" t="s">
        <v>0</v>
      </c>
      <c r="B7" s="293" t="s">
        <v>281</v>
      </c>
      <c r="C7" s="51"/>
      <c r="D7" s="51"/>
      <c r="E7" s="51"/>
      <c r="F7" s="51"/>
      <c r="G7" s="51"/>
      <c r="H7" s="51"/>
      <c r="I7" s="51"/>
      <c r="J7" s="51"/>
      <c r="K7" s="51"/>
      <c r="L7" s="45"/>
    </row>
    <row r="8" spans="1:15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45</v>
      </c>
      <c r="E8" s="369"/>
      <c r="F8" s="369"/>
      <c r="G8" s="369"/>
      <c r="H8" s="369"/>
      <c r="I8" s="369"/>
      <c r="J8" s="45"/>
      <c r="K8" s="45"/>
      <c r="L8" s="55" t="s">
        <v>16</v>
      </c>
      <c r="M8" s="45"/>
    </row>
    <row r="9" spans="1:15" ht="18.75" customHeight="1" x14ac:dyDescent="0.2">
      <c r="A9" s="50"/>
      <c r="B9" s="45"/>
      <c r="C9" s="53"/>
      <c r="D9" s="370" t="s">
        <v>82</v>
      </c>
      <c r="E9" s="370"/>
      <c r="F9" s="370"/>
      <c r="G9" s="370"/>
      <c r="H9" s="370"/>
      <c r="I9" s="370"/>
      <c r="J9" s="45"/>
      <c r="K9" s="45"/>
      <c r="L9" s="55"/>
      <c r="M9" s="45"/>
    </row>
    <row r="10" spans="1:15" ht="13.5" thickBot="1" x14ac:dyDescent="0.25">
      <c r="A10" s="57"/>
      <c r="B10" s="45"/>
      <c r="C10" s="53"/>
      <c r="D10" s="371" t="s">
        <v>254</v>
      </c>
      <c r="E10" s="371"/>
      <c r="F10" s="371"/>
      <c r="G10" s="371"/>
      <c r="H10" s="371"/>
      <c r="I10" s="371"/>
      <c r="J10" s="45"/>
      <c r="K10" s="45"/>
      <c r="L10" s="57"/>
      <c r="M10" s="45"/>
    </row>
    <row r="11" spans="1:15" ht="21.7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5" t="s">
        <v>28</v>
      </c>
      <c r="J11" s="365"/>
      <c r="K11" s="365"/>
      <c r="L11" s="361" t="s">
        <v>5</v>
      </c>
      <c r="M11" s="361" t="s">
        <v>44</v>
      </c>
    </row>
    <row r="12" spans="1:15" ht="13.5" thickBot="1" x14ac:dyDescent="0.25">
      <c r="A12" s="362"/>
      <c r="B12" s="362"/>
      <c r="C12" s="364"/>
      <c r="D12" s="362"/>
      <c r="E12" s="362"/>
      <c r="F12" s="362"/>
      <c r="G12" s="362"/>
      <c r="H12" s="362"/>
      <c r="I12" s="58"/>
      <c r="J12" s="58"/>
      <c r="K12" s="58"/>
      <c r="L12" s="362"/>
      <c r="M12" s="362"/>
    </row>
    <row r="13" spans="1:15" ht="13.5" thickBot="1" x14ac:dyDescent="0.25">
      <c r="A13" s="258"/>
      <c r="B13" s="260" t="s">
        <v>21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226"/>
    </row>
    <row r="14" spans="1:15" x14ac:dyDescent="0.2">
      <c r="A14" s="64" t="s">
        <v>7</v>
      </c>
      <c r="B14" s="65"/>
      <c r="C14" s="66"/>
      <c r="D14" s="129"/>
      <c r="E14" s="264"/>
      <c r="F14" s="268"/>
      <c r="G14" s="68"/>
      <c r="H14" s="68"/>
      <c r="I14" s="67"/>
      <c r="J14" s="67"/>
      <c r="K14" s="67"/>
      <c r="L14" s="67"/>
      <c r="M14" s="69"/>
    </row>
    <row r="15" spans="1:15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881</v>
      </c>
      <c r="G15" s="68" t="e">
        <f>VLOOKUP($F15,#REF!,12,FALSE)</f>
        <v>#REF!</v>
      </c>
      <c r="H15" s="68" t="e">
        <f>VLOOKUP($F15,#REF!,13,FALSE)</f>
        <v>#REF!</v>
      </c>
      <c r="I15" s="67"/>
      <c r="J15" s="67"/>
      <c r="K15" s="67"/>
      <c r="L15" s="67"/>
      <c r="M15" s="69"/>
    </row>
    <row r="16" spans="1:15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424</v>
      </c>
      <c r="G16" s="68" t="e">
        <f>VLOOKUP($F16,#REF!,12,FALSE)</f>
        <v>#REF!</v>
      </c>
      <c r="H16" s="68" t="e">
        <f>VLOOKUP($F16,#REF!,13,FALSE)</f>
        <v>#REF!</v>
      </c>
      <c r="I16" s="67"/>
      <c r="J16" s="67"/>
      <c r="K16" s="67"/>
      <c r="L16" s="67"/>
      <c r="M16" s="69"/>
    </row>
    <row r="17" spans="1:13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479</v>
      </c>
      <c r="G17" s="68" t="e">
        <f>VLOOKUP($F17,#REF!,12,FALSE)</f>
        <v>#REF!</v>
      </c>
      <c r="H17" s="68" t="e">
        <f>VLOOKUP($F17,#REF!,13,FALSE)</f>
        <v>#REF!</v>
      </c>
      <c r="I17" s="67"/>
      <c r="J17" s="67"/>
      <c r="K17" s="67"/>
      <c r="L17" s="67"/>
      <c r="M17" s="69"/>
    </row>
    <row r="18" spans="1:13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555</v>
      </c>
      <c r="G18" s="68" t="e">
        <f>VLOOKUP($F18,#REF!,12,FALSE)</f>
        <v>#REF!</v>
      </c>
      <c r="H18" s="68" t="e">
        <f>VLOOKUP($F18,#REF!,13,FALSE)</f>
        <v>#REF!</v>
      </c>
      <c r="I18" s="67"/>
      <c r="J18" s="67"/>
      <c r="K18" s="67"/>
      <c r="L18" s="67"/>
      <c r="M18" s="69" t="e">
        <f>VLOOKUP($F18,#REF!,9,FALSE)</f>
        <v>#REF!</v>
      </c>
    </row>
    <row r="19" spans="1:13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320</v>
      </c>
      <c r="G19" s="68" t="e">
        <f>VLOOKUP($F19,#REF!,12,FALSE)</f>
        <v>#REF!</v>
      </c>
      <c r="H19" s="68" t="e">
        <f>VLOOKUP($F19,#REF!,13,FALSE)</f>
        <v>#REF!</v>
      </c>
      <c r="I19" s="67"/>
      <c r="J19" s="67"/>
      <c r="K19" s="67"/>
      <c r="L19" s="67"/>
      <c r="M19" s="69"/>
    </row>
    <row r="20" spans="1:13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1120</v>
      </c>
      <c r="G20" s="68" t="e">
        <f>VLOOKUP($F20,#REF!,12,FALSE)</f>
        <v>#REF!</v>
      </c>
      <c r="H20" s="68" t="e">
        <f>VLOOKUP($F20,#REF!,13,FALSE)</f>
        <v>#REF!</v>
      </c>
      <c r="I20" s="67"/>
      <c r="J20" s="67"/>
      <c r="K20" s="67"/>
      <c r="L20" s="67"/>
      <c r="M20" s="69"/>
    </row>
    <row r="21" spans="1:13" ht="13.5" thickBot="1" x14ac:dyDescent="0.25">
      <c r="A21" s="261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955</v>
      </c>
      <c r="G21" s="68" t="e">
        <f>VLOOKUP($F21,#REF!,12,FALSE)</f>
        <v>#REF!</v>
      </c>
      <c r="H21" s="68" t="e">
        <f>VLOOKUP($F21,#REF!,13,FALSE)</f>
        <v>#REF!</v>
      </c>
      <c r="I21" s="67"/>
      <c r="J21" s="67"/>
      <c r="K21" s="67"/>
      <c r="L21" s="67"/>
      <c r="M21" s="69"/>
    </row>
    <row r="22" spans="1:13" ht="13.5" thickBot="1" x14ac:dyDescent="0.25">
      <c r="A22" s="258"/>
      <c r="B22" s="70" t="s">
        <v>22</v>
      </c>
      <c r="C22" s="71"/>
      <c r="D22" s="72"/>
      <c r="E22" s="265"/>
      <c r="F22" s="270"/>
      <c r="G22" s="73"/>
      <c r="H22" s="73"/>
      <c r="I22" s="62"/>
      <c r="J22" s="62"/>
      <c r="K22" s="62"/>
      <c r="L22" s="62"/>
      <c r="M22" s="226"/>
    </row>
    <row r="23" spans="1:13" x14ac:dyDescent="0.2">
      <c r="A23" s="64" t="s">
        <v>7</v>
      </c>
      <c r="B23" s="65"/>
      <c r="C23" s="66"/>
      <c r="D23" s="129"/>
      <c r="E23" s="264"/>
      <c r="F23" s="268"/>
      <c r="G23" s="68"/>
      <c r="H23" s="68"/>
      <c r="I23" s="67"/>
      <c r="J23" s="67"/>
      <c r="K23" s="67"/>
      <c r="L23" s="67"/>
      <c r="M23" s="69"/>
    </row>
    <row r="24" spans="1:13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910</v>
      </c>
      <c r="G24" s="68" t="e">
        <f>VLOOKUP($F24,#REF!,12,FALSE)</f>
        <v>#REF!</v>
      </c>
      <c r="H24" s="68" t="e">
        <f>VLOOKUP($F24,#REF!,13,FALSE)</f>
        <v>#REF!</v>
      </c>
      <c r="I24" s="67"/>
      <c r="J24" s="67"/>
      <c r="K24" s="67"/>
      <c r="L24" s="67"/>
      <c r="M24" s="69"/>
    </row>
    <row r="25" spans="1:13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592</v>
      </c>
      <c r="G25" s="68" t="e">
        <f>VLOOKUP($F25,#REF!,12,FALSE)</f>
        <v>#REF!</v>
      </c>
      <c r="H25" s="68" t="e">
        <f>VLOOKUP($F25,#REF!,13,FALSE)</f>
        <v>#REF!</v>
      </c>
      <c r="I25" s="67"/>
      <c r="J25" s="67"/>
      <c r="K25" s="67"/>
      <c r="L25" s="67"/>
      <c r="M25" s="69" t="e">
        <f>VLOOKUP($F25,#REF!,9,FALSE)</f>
        <v>#REF!</v>
      </c>
    </row>
    <row r="26" spans="1:13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241</v>
      </c>
      <c r="G26" s="68"/>
      <c r="H26" s="68"/>
      <c r="I26" s="67"/>
      <c r="J26" s="67"/>
      <c r="K26" s="67"/>
      <c r="L26" s="67"/>
      <c r="M26" s="69"/>
    </row>
    <row r="27" spans="1:13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1187</v>
      </c>
      <c r="G27" s="68" t="e">
        <f>VLOOKUP($F27,#REF!,12,FALSE)</f>
        <v>#REF!</v>
      </c>
      <c r="H27" s="68" t="e">
        <f>VLOOKUP($F27,#REF!,13,FALSE)</f>
        <v>#REF!</v>
      </c>
      <c r="I27" s="67"/>
      <c r="J27" s="67"/>
      <c r="K27" s="67"/>
      <c r="L27" s="67"/>
      <c r="M27" s="69"/>
    </row>
    <row r="28" spans="1:13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566</v>
      </c>
      <c r="G28" s="68" t="e">
        <f>VLOOKUP($F28,#REF!,12,FALSE)</f>
        <v>#REF!</v>
      </c>
      <c r="H28" s="68" t="e">
        <f>VLOOKUP($F28,#REF!,13,FALSE)</f>
        <v>#REF!</v>
      </c>
      <c r="I28" s="67"/>
      <c r="J28" s="67"/>
      <c r="K28" s="67"/>
      <c r="L28" s="67"/>
      <c r="M28" s="69" t="e">
        <f>VLOOKUP($F28,#REF!,9,FALSE)</f>
        <v>#REF!</v>
      </c>
    </row>
    <row r="29" spans="1:13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336</v>
      </c>
      <c r="G29" s="68" t="e">
        <f>VLOOKUP($F29,#REF!,12,FALSE)</f>
        <v>#REF!</v>
      </c>
      <c r="H29" s="68" t="e">
        <f>VLOOKUP($F29,#REF!,13,FALSE)</f>
        <v>#REF!</v>
      </c>
      <c r="I29" s="67"/>
      <c r="J29" s="67"/>
      <c r="K29" s="67"/>
      <c r="L29" s="67"/>
      <c r="M29" s="69"/>
    </row>
    <row r="30" spans="1:13" ht="13.5" thickBot="1" x14ac:dyDescent="0.25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909</v>
      </c>
      <c r="G30" s="68" t="e">
        <f>VLOOKUP($F30,#REF!,12,FALSE)</f>
        <v>#REF!</v>
      </c>
      <c r="H30" s="68" t="e">
        <f>VLOOKUP($F30,#REF!,13,FALSE)</f>
        <v>#REF!</v>
      </c>
      <c r="I30" s="67"/>
      <c r="J30" s="67"/>
      <c r="K30" s="67"/>
      <c r="L30" s="67"/>
      <c r="M30" s="69"/>
    </row>
    <row r="31" spans="1:13" ht="13.5" thickBot="1" x14ac:dyDescent="0.25">
      <c r="A31" s="258"/>
      <c r="B31" s="70" t="s">
        <v>23</v>
      </c>
      <c r="C31" s="71"/>
      <c r="D31" s="72"/>
      <c r="E31" s="265"/>
      <c r="F31" s="270"/>
      <c r="G31" s="73"/>
      <c r="H31" s="73"/>
      <c r="I31" s="62"/>
      <c r="J31" s="62"/>
      <c r="K31" s="62"/>
      <c r="L31" s="62"/>
      <c r="M31" s="226"/>
    </row>
    <row r="32" spans="1:13" x14ac:dyDescent="0.2">
      <c r="A32" s="64" t="s">
        <v>7</v>
      </c>
      <c r="B32" s="65"/>
      <c r="C32" s="66"/>
      <c r="D32" s="129"/>
      <c r="E32" s="264"/>
      <c r="F32" s="268"/>
      <c r="G32" s="68"/>
      <c r="H32" s="68"/>
      <c r="I32" s="67"/>
      <c r="J32" s="67"/>
      <c r="K32" s="67"/>
      <c r="L32" s="67"/>
      <c r="M32" s="69"/>
    </row>
    <row r="33" spans="1:13" x14ac:dyDescent="0.2">
      <c r="A33" s="67" t="s">
        <v>8</v>
      </c>
      <c r="B33" s="65" t="e">
        <f>VLOOKUP($F33,#REF!,3,FALSE)</f>
        <v>#REF!</v>
      </c>
      <c r="C33" s="66" t="e">
        <f>VLOOKUP($F33,#REF!,4,FALSE)</f>
        <v>#REF!</v>
      </c>
      <c r="D33" s="129" t="e">
        <f>VLOOKUP($F33,#REF!,5,FALSE)</f>
        <v>#REF!</v>
      </c>
      <c r="E33" s="264" t="e">
        <f>VLOOKUP($F33,#REF!,8,FALSE)</f>
        <v>#REF!</v>
      </c>
      <c r="F33" s="303" t="s">
        <v>988</v>
      </c>
      <c r="G33" s="68" t="e">
        <f>VLOOKUP($F33,#REF!,12,FALSE)</f>
        <v>#REF!</v>
      </c>
      <c r="H33" s="68" t="e">
        <f>VLOOKUP($F33,#REF!,13,FALSE)</f>
        <v>#REF!</v>
      </c>
      <c r="I33" s="67"/>
      <c r="J33" s="67"/>
      <c r="K33" s="67"/>
      <c r="L33" s="67"/>
      <c r="M33" s="69"/>
    </row>
    <row r="34" spans="1:13" x14ac:dyDescent="0.2">
      <c r="A34" s="67" t="s">
        <v>9</v>
      </c>
      <c r="B34" s="65" t="e">
        <f>VLOOKUP($F34,#REF!,3,FALSE)</f>
        <v>#REF!</v>
      </c>
      <c r="C34" s="66" t="e">
        <f>VLOOKUP($F34,#REF!,4,FALSE)</f>
        <v>#REF!</v>
      </c>
      <c r="D34" s="129" t="e">
        <f>VLOOKUP($F34,#REF!,5,FALSE)</f>
        <v>#REF!</v>
      </c>
      <c r="E34" s="264" t="e">
        <f>VLOOKUP($F34,#REF!,8,FALSE)</f>
        <v>#REF!</v>
      </c>
      <c r="F34" s="303" t="s">
        <v>353</v>
      </c>
      <c r="G34" s="68" t="e">
        <f>VLOOKUP($F34,#REF!,12,FALSE)</f>
        <v>#REF!</v>
      </c>
      <c r="H34" s="68" t="e">
        <f>VLOOKUP($F34,#REF!,13,FALSE)</f>
        <v>#REF!</v>
      </c>
      <c r="I34" s="67"/>
      <c r="J34" s="67"/>
      <c r="K34" s="67"/>
      <c r="L34" s="67"/>
      <c r="M34" s="69"/>
    </row>
    <row r="35" spans="1:13" x14ac:dyDescent="0.2">
      <c r="A35" s="67" t="s">
        <v>17</v>
      </c>
      <c r="B35" s="65" t="e">
        <f>VLOOKUP($F35,#REF!,3,FALSE)</f>
        <v>#REF!</v>
      </c>
      <c r="C35" s="66" t="e">
        <f>VLOOKUP($F35,#REF!,4,FALSE)</f>
        <v>#REF!</v>
      </c>
      <c r="D35" s="129" t="e">
        <f>VLOOKUP($F35,#REF!,5,FALSE)</f>
        <v>#REF!</v>
      </c>
      <c r="E35" s="264" t="e">
        <f>VLOOKUP($F35,#REF!,8,FALSE)</f>
        <v>#REF!</v>
      </c>
      <c r="F35" s="303" t="s">
        <v>717</v>
      </c>
      <c r="G35" s="68" t="e">
        <f>VLOOKUP($F35,#REF!,12,FALSE)</f>
        <v>#REF!</v>
      </c>
      <c r="H35" s="68" t="e">
        <f>VLOOKUP($F35,#REF!,13,FALSE)</f>
        <v>#REF!</v>
      </c>
      <c r="I35" s="67"/>
      <c r="J35" s="67"/>
      <c r="K35" s="67"/>
      <c r="L35" s="67"/>
      <c r="M35" s="69"/>
    </row>
    <row r="36" spans="1:13" x14ac:dyDescent="0.2">
      <c r="A36" s="67" t="s">
        <v>18</v>
      </c>
      <c r="B36" s="65" t="e">
        <f>VLOOKUP($F36,#REF!,3,FALSE)</f>
        <v>#REF!</v>
      </c>
      <c r="C36" s="66" t="e">
        <f>VLOOKUP($F36,#REF!,4,FALSE)</f>
        <v>#REF!</v>
      </c>
      <c r="D36" s="129" t="e">
        <f>VLOOKUP($F36,#REF!,5,FALSE)</f>
        <v>#REF!</v>
      </c>
      <c r="E36" s="264" t="e">
        <f>VLOOKUP($F36,#REF!,8,FALSE)</f>
        <v>#REF!</v>
      </c>
      <c r="F36" s="303" t="s">
        <v>941</v>
      </c>
      <c r="G36" s="68" t="e">
        <f>VLOOKUP($F36,#REF!,12,FALSE)</f>
        <v>#REF!</v>
      </c>
      <c r="H36" s="68" t="e">
        <f>VLOOKUP($F36,#REF!,13,FALSE)</f>
        <v>#REF!</v>
      </c>
      <c r="I36" s="67"/>
      <c r="J36" s="67"/>
      <c r="K36" s="67"/>
      <c r="L36" s="67"/>
      <c r="M36" s="69"/>
    </row>
    <row r="37" spans="1:13" x14ac:dyDescent="0.2">
      <c r="A37" s="67" t="s">
        <v>19</v>
      </c>
      <c r="B37" s="65" t="e">
        <f>VLOOKUP($F37,#REF!,3,FALSE)</f>
        <v>#REF!</v>
      </c>
      <c r="C37" s="66" t="e">
        <f>VLOOKUP($F37,#REF!,4,FALSE)</f>
        <v>#REF!</v>
      </c>
      <c r="D37" s="129" t="e">
        <f>VLOOKUP($F37,#REF!,5,FALSE)</f>
        <v>#REF!</v>
      </c>
      <c r="E37" s="264" t="e">
        <f>VLOOKUP($F37,#REF!,8,FALSE)</f>
        <v>#REF!</v>
      </c>
      <c r="F37" s="303" t="s">
        <v>1110</v>
      </c>
      <c r="G37" s="68" t="e">
        <f>VLOOKUP($F37,#REF!,12,FALSE)</f>
        <v>#REF!</v>
      </c>
      <c r="H37" s="68" t="e">
        <f>VLOOKUP($F37,#REF!,13,FALSE)</f>
        <v>#REF!</v>
      </c>
      <c r="I37" s="67"/>
      <c r="J37" s="67"/>
      <c r="K37" s="67"/>
      <c r="L37" s="67"/>
      <c r="M37" s="69"/>
    </row>
    <row r="38" spans="1:13" x14ac:dyDescent="0.2">
      <c r="A38" s="67" t="s">
        <v>20</v>
      </c>
      <c r="B38" s="65" t="e">
        <f>VLOOKUP($F38,#REF!,3,FALSE)</f>
        <v>#REF!</v>
      </c>
      <c r="C38" s="66" t="e">
        <f>VLOOKUP($F38,#REF!,4,FALSE)</f>
        <v>#REF!</v>
      </c>
      <c r="D38" s="129" t="e">
        <f>VLOOKUP($F38,#REF!,5,FALSE)</f>
        <v>#REF!</v>
      </c>
      <c r="E38" s="264" t="e">
        <f>VLOOKUP($F38,#REF!,8,FALSE)</f>
        <v>#REF!</v>
      </c>
      <c r="F38" s="303" t="s">
        <v>907</v>
      </c>
      <c r="G38" s="68" t="e">
        <f>VLOOKUP($F38,#REF!,12,FALSE)</f>
        <v>#REF!</v>
      </c>
      <c r="H38" s="68" t="e">
        <f>VLOOKUP($F38,#REF!,13,FALSE)</f>
        <v>#REF!</v>
      </c>
      <c r="I38" s="67"/>
      <c r="J38" s="67"/>
      <c r="K38" s="67"/>
      <c r="L38" s="67"/>
      <c r="M38" s="69"/>
    </row>
    <row r="39" spans="1:13" ht="13.5" thickBot="1" x14ac:dyDescent="0.25">
      <c r="A39" s="67">
        <v>8</v>
      </c>
      <c r="B39" s="65" t="e">
        <f>VLOOKUP($F39,#REF!,3,FALSE)</f>
        <v>#REF!</v>
      </c>
      <c r="C39" s="66" t="e">
        <f>VLOOKUP($F39,#REF!,4,FALSE)</f>
        <v>#REF!</v>
      </c>
      <c r="D39" s="129" t="e">
        <f>VLOOKUP($F39,#REF!,5,FALSE)</f>
        <v>#REF!</v>
      </c>
      <c r="E39" s="264"/>
      <c r="F39" s="303" t="s">
        <v>905</v>
      </c>
      <c r="G39" s="68" t="e">
        <f>VLOOKUP($F39,#REF!,12,FALSE)</f>
        <v>#REF!</v>
      </c>
      <c r="H39" s="68" t="e">
        <f>VLOOKUP($F39,#REF!,13,FALSE)</f>
        <v>#REF!</v>
      </c>
      <c r="I39" s="67"/>
      <c r="J39" s="67"/>
      <c r="K39" s="67"/>
      <c r="L39" s="67"/>
      <c r="M39" s="69"/>
    </row>
    <row r="40" spans="1:13" ht="13.5" thickBot="1" x14ac:dyDescent="0.25">
      <c r="A40" s="258"/>
      <c r="B40" s="70" t="s">
        <v>24</v>
      </c>
      <c r="C40" s="71"/>
      <c r="D40" s="72"/>
      <c r="E40" s="265"/>
      <c r="F40" s="270"/>
      <c r="G40" s="73"/>
      <c r="H40" s="73"/>
      <c r="I40" s="62"/>
      <c r="J40" s="62"/>
      <c r="K40" s="62"/>
      <c r="L40" s="62"/>
      <c r="M40" s="226"/>
    </row>
    <row r="41" spans="1:13" x14ac:dyDescent="0.2">
      <c r="A41" s="64" t="s">
        <v>7</v>
      </c>
      <c r="B41" s="65"/>
      <c r="C41" s="66"/>
      <c r="D41" s="129"/>
      <c r="E41" s="264"/>
      <c r="F41" s="268"/>
      <c r="G41" s="68"/>
      <c r="H41" s="68"/>
      <c r="I41" s="67"/>
      <c r="J41" s="67"/>
      <c r="K41" s="67"/>
      <c r="L41" s="67"/>
      <c r="M41" s="69"/>
    </row>
    <row r="42" spans="1:13" x14ac:dyDescent="0.2">
      <c r="A42" s="67" t="s">
        <v>8</v>
      </c>
      <c r="B42" s="65" t="e">
        <f>VLOOKUP($F42,#REF!,3,FALSE)</f>
        <v>#REF!</v>
      </c>
      <c r="C42" s="66" t="e">
        <f>VLOOKUP($F42,#REF!,4,FALSE)</f>
        <v>#REF!</v>
      </c>
      <c r="D42" s="129" t="e">
        <f>VLOOKUP($F42,#REF!,5,FALSE)</f>
        <v>#REF!</v>
      </c>
      <c r="E42" s="264" t="e">
        <f>VLOOKUP($F42,#REF!,8,FALSE)</f>
        <v>#REF!</v>
      </c>
      <c r="F42" s="303" t="s">
        <v>906</v>
      </c>
      <c r="G42" s="68" t="e">
        <f>VLOOKUP($F42,#REF!,12,FALSE)</f>
        <v>#REF!</v>
      </c>
      <c r="H42" s="68" t="e">
        <f>VLOOKUP($F42,#REF!,13,FALSE)</f>
        <v>#REF!</v>
      </c>
      <c r="I42" s="67"/>
      <c r="J42" s="67"/>
      <c r="K42" s="67"/>
      <c r="L42" s="67"/>
      <c r="M42" s="69"/>
    </row>
    <row r="43" spans="1:13" x14ac:dyDescent="0.2">
      <c r="A43" s="67" t="s">
        <v>9</v>
      </c>
      <c r="B43" s="65" t="e">
        <f>VLOOKUP($F43,#REF!,3,FALSE)</f>
        <v>#REF!</v>
      </c>
      <c r="C43" s="66" t="e">
        <f>VLOOKUP($F43,#REF!,4,FALSE)</f>
        <v>#REF!</v>
      </c>
      <c r="D43" s="129" t="e">
        <f>VLOOKUP($F43,#REF!,5,FALSE)</f>
        <v>#REF!</v>
      </c>
      <c r="E43" s="264" t="e">
        <f>VLOOKUP($F43,#REF!,8,FALSE)</f>
        <v>#REF!</v>
      </c>
      <c r="F43" s="303" t="s">
        <v>104</v>
      </c>
      <c r="G43" s="68" t="e">
        <f>VLOOKUP($F43,#REF!,12,FALSE)</f>
        <v>#REF!</v>
      </c>
      <c r="H43" s="68" t="e">
        <f>VLOOKUP($F43,#REF!,13,FALSE)</f>
        <v>#REF!</v>
      </c>
      <c r="I43" s="67"/>
      <c r="J43" s="67"/>
      <c r="K43" s="67"/>
      <c r="L43" s="67"/>
      <c r="M43" s="69"/>
    </row>
    <row r="44" spans="1:13" x14ac:dyDescent="0.2">
      <c r="A44" s="67" t="s">
        <v>17</v>
      </c>
      <c r="B44" s="65" t="e">
        <f>VLOOKUP($F44,#REF!,3,FALSE)</f>
        <v>#REF!</v>
      </c>
      <c r="C44" s="66" t="e">
        <f>VLOOKUP($F44,#REF!,4,FALSE)</f>
        <v>#REF!</v>
      </c>
      <c r="D44" s="129" t="e">
        <f>VLOOKUP($F44,#REF!,5,FALSE)</f>
        <v>#REF!</v>
      </c>
      <c r="E44" s="264" t="e">
        <f>VLOOKUP($F44,#REF!,8,FALSE)</f>
        <v>#REF!</v>
      </c>
      <c r="F44" s="303" t="s">
        <v>487</v>
      </c>
      <c r="G44" s="68" t="e">
        <f>VLOOKUP($F44,#REF!,12,FALSE)</f>
        <v>#REF!</v>
      </c>
      <c r="H44" s="68" t="e">
        <f>VLOOKUP($F44,#REF!,13,FALSE)</f>
        <v>#REF!</v>
      </c>
      <c r="I44" s="67"/>
      <c r="J44" s="67"/>
      <c r="K44" s="67"/>
      <c r="L44" s="67"/>
      <c r="M44" s="69"/>
    </row>
    <row r="45" spans="1:13" x14ac:dyDescent="0.2">
      <c r="A45" s="67" t="s">
        <v>18</v>
      </c>
      <c r="B45" s="65" t="e">
        <f>VLOOKUP($F45,#REF!,3,FALSE)</f>
        <v>#REF!</v>
      </c>
      <c r="C45" s="66" t="e">
        <f>VLOOKUP($F45,#REF!,4,FALSE)</f>
        <v>#REF!</v>
      </c>
      <c r="D45" s="129" t="e">
        <f>VLOOKUP($F45,#REF!,5,FALSE)</f>
        <v>#REF!</v>
      </c>
      <c r="E45" s="264" t="e">
        <f>VLOOKUP($F45,#REF!,8,FALSE)</f>
        <v>#REF!</v>
      </c>
      <c r="F45" s="303" t="s">
        <v>677</v>
      </c>
      <c r="G45" s="68" t="e">
        <f>VLOOKUP($F45,#REF!,12,FALSE)</f>
        <v>#REF!</v>
      </c>
      <c r="H45" s="68" t="e">
        <f>VLOOKUP($F45,#REF!,13,FALSE)</f>
        <v>#REF!</v>
      </c>
      <c r="I45" s="67"/>
      <c r="J45" s="67"/>
      <c r="K45" s="67"/>
      <c r="L45" s="67"/>
      <c r="M45" s="69"/>
    </row>
    <row r="46" spans="1:13" x14ac:dyDescent="0.2">
      <c r="A46" s="67" t="s">
        <v>19</v>
      </c>
      <c r="B46" s="65" t="e">
        <f>VLOOKUP($F46,#REF!,3,FALSE)</f>
        <v>#REF!</v>
      </c>
      <c r="C46" s="66" t="e">
        <f>VLOOKUP($F46,#REF!,4,FALSE)</f>
        <v>#REF!</v>
      </c>
      <c r="D46" s="129" t="e">
        <f>VLOOKUP($F46,#REF!,5,FALSE)</f>
        <v>#REF!</v>
      </c>
      <c r="E46" s="264" t="e">
        <f>VLOOKUP($F46,#REF!,8,FALSE)</f>
        <v>#REF!</v>
      </c>
      <c r="F46" s="303" t="s">
        <v>334</v>
      </c>
      <c r="G46" s="68" t="e">
        <f>VLOOKUP($F46,#REF!,12,FALSE)</f>
        <v>#REF!</v>
      </c>
      <c r="H46" s="68" t="e">
        <f>VLOOKUP($F46,#REF!,13,FALSE)</f>
        <v>#REF!</v>
      </c>
      <c r="I46" s="67"/>
      <c r="J46" s="67"/>
      <c r="K46" s="67"/>
      <c r="L46" s="67"/>
      <c r="M46" s="69"/>
    </row>
    <row r="47" spans="1:13" x14ac:dyDescent="0.2">
      <c r="A47" s="67" t="s">
        <v>20</v>
      </c>
      <c r="B47" s="65" t="e">
        <f>VLOOKUP($F47,#REF!,3,FALSE)</f>
        <v>#REF!</v>
      </c>
      <c r="C47" s="66" t="e">
        <f>VLOOKUP($F47,#REF!,4,FALSE)</f>
        <v>#REF!</v>
      </c>
      <c r="D47" s="129" t="e">
        <f>VLOOKUP($F47,#REF!,5,FALSE)</f>
        <v>#REF!</v>
      </c>
      <c r="E47" s="264" t="e">
        <f>VLOOKUP($F47,#REF!,8,FALSE)</f>
        <v>#REF!</v>
      </c>
      <c r="F47" s="303" t="s">
        <v>1160</v>
      </c>
      <c r="G47" s="68" t="e">
        <f>VLOOKUP($F47,#REF!,12,FALSE)</f>
        <v>#REF!</v>
      </c>
      <c r="H47" s="68" t="e">
        <f>VLOOKUP($F47,#REF!,13,FALSE)</f>
        <v>#REF!</v>
      </c>
      <c r="I47" s="67"/>
      <c r="J47" s="67"/>
      <c r="K47" s="67"/>
      <c r="L47" s="67"/>
      <c r="M47" s="69" t="e">
        <f>VLOOKUP($F47,#REF!,9,FALSE)</f>
        <v>#REF!</v>
      </c>
    </row>
    <row r="48" spans="1:13" x14ac:dyDescent="0.2">
      <c r="A48" s="67">
        <v>8</v>
      </c>
      <c r="B48" s="65" t="e">
        <f>VLOOKUP($F48,#REF!,3,FALSE)</f>
        <v>#REF!</v>
      </c>
      <c r="C48" s="66" t="e">
        <f>VLOOKUP($F48,#REF!,4,FALSE)</f>
        <v>#REF!</v>
      </c>
      <c r="D48" s="129" t="e">
        <f>VLOOKUP($F48,#REF!,5,FALSE)</f>
        <v>#REF!</v>
      </c>
      <c r="E48" s="264" t="e">
        <f>VLOOKUP($F48,#REF!,8,FALSE)</f>
        <v>#REF!</v>
      </c>
      <c r="F48" s="303" t="s">
        <v>357</v>
      </c>
      <c r="G48" s="68"/>
      <c r="H48" s="68"/>
      <c r="I48" s="67"/>
      <c r="J48" s="67"/>
      <c r="K48" s="67"/>
      <c r="L48" s="67"/>
      <c r="M48" s="69"/>
    </row>
    <row r="49" spans="1:13" x14ac:dyDescent="0.2">
      <c r="A49" s="74"/>
      <c r="B49" s="104"/>
      <c r="C49" s="107"/>
      <c r="D49" s="104"/>
      <c r="E49" s="269"/>
      <c r="F49" s="200"/>
      <c r="G49" s="193"/>
      <c r="H49" s="193"/>
      <c r="I49" s="74"/>
      <c r="J49" s="74"/>
      <c r="K49" s="74"/>
      <c r="L49" s="74"/>
      <c r="M49" s="103"/>
    </row>
    <row r="50" spans="1:13" x14ac:dyDescent="0.2">
      <c r="A50" s="74"/>
      <c r="B50" s="75" t="s">
        <v>42</v>
      </c>
      <c r="C50" s="76"/>
      <c r="D50" s="77" t="s">
        <v>36</v>
      </c>
      <c r="E50" s="77"/>
      <c r="F50" s="74"/>
      <c r="G50" s="74"/>
      <c r="H50" s="74"/>
      <c r="I50" s="74"/>
      <c r="J50" s="74"/>
      <c r="K50" s="74"/>
      <c r="L50" s="74"/>
      <c r="M50" s="78"/>
    </row>
    <row r="51" spans="1:13" x14ac:dyDescent="0.2">
      <c r="A51" s="74"/>
      <c r="B51" s="77"/>
      <c r="C51" s="76"/>
      <c r="D51" s="77"/>
      <c r="E51" s="77"/>
      <c r="F51" s="74"/>
      <c r="G51" s="74"/>
      <c r="H51" s="74"/>
      <c r="I51" s="74"/>
      <c r="J51" s="74"/>
      <c r="K51" s="74"/>
      <c r="L51" s="74"/>
      <c r="M51" s="78"/>
    </row>
    <row r="52" spans="1:13" x14ac:dyDescent="0.2">
      <c r="A52" s="74"/>
      <c r="B52" s="77" t="s">
        <v>34</v>
      </c>
      <c r="C52" s="76"/>
      <c r="D52" s="77" t="s">
        <v>35</v>
      </c>
      <c r="E52" s="77"/>
      <c r="F52" s="74"/>
      <c r="G52" s="74"/>
      <c r="H52" s="74"/>
      <c r="I52" s="74"/>
      <c r="J52" s="74"/>
      <c r="K52" s="74"/>
      <c r="L52" s="74"/>
      <c r="M52" s="78"/>
    </row>
    <row r="56" spans="1:13" ht="18.75" x14ac:dyDescent="0.2">
      <c r="A56" s="164" t="str">
        <f>Заголовки!A12</f>
        <v>г.Чебоксары, стадион "Олимпийский"</v>
      </c>
      <c r="B56" s="45"/>
      <c r="C56" s="53"/>
      <c r="D56" s="45"/>
      <c r="E56" s="45"/>
      <c r="F56" s="54" t="s">
        <v>45</v>
      </c>
      <c r="G56" s="54"/>
      <c r="H56" s="54"/>
      <c r="I56" s="54"/>
      <c r="J56" s="45"/>
      <c r="K56" s="45"/>
      <c r="L56" s="55" t="s">
        <v>16</v>
      </c>
      <c r="M56" s="45"/>
    </row>
    <row r="57" spans="1:13" ht="19.5" thickBot="1" x14ac:dyDescent="0.25">
      <c r="A57" s="50"/>
      <c r="B57" s="45"/>
      <c r="C57" s="53"/>
      <c r="D57" s="45"/>
      <c r="E57" s="45"/>
      <c r="F57" s="56" t="s">
        <v>82</v>
      </c>
      <c r="G57" s="56"/>
      <c r="H57" s="56"/>
      <c r="I57" s="54"/>
      <c r="J57" s="45"/>
      <c r="K57" s="45"/>
      <c r="L57" s="55" t="s">
        <v>250</v>
      </c>
      <c r="M57" s="45"/>
    </row>
    <row r="58" spans="1:13" ht="21.75" customHeight="1" thickBot="1" x14ac:dyDescent="0.25">
      <c r="A58" s="361" t="s">
        <v>40</v>
      </c>
      <c r="B58" s="361" t="s">
        <v>41</v>
      </c>
      <c r="C58" s="363" t="s">
        <v>38</v>
      </c>
      <c r="D58" s="361" t="s">
        <v>37</v>
      </c>
      <c r="E58" s="361" t="s">
        <v>29</v>
      </c>
      <c r="F58" s="361" t="s">
        <v>4</v>
      </c>
      <c r="G58" s="361" t="s">
        <v>114</v>
      </c>
      <c r="H58" s="361" t="s">
        <v>115</v>
      </c>
      <c r="I58" s="365" t="s">
        <v>28</v>
      </c>
      <c r="J58" s="365"/>
      <c r="K58" s="365"/>
      <c r="L58" s="361" t="s">
        <v>5</v>
      </c>
      <c r="M58" s="361" t="s">
        <v>44</v>
      </c>
    </row>
    <row r="59" spans="1:13" ht="13.5" thickBot="1" x14ac:dyDescent="0.25">
      <c r="A59" s="362"/>
      <c r="B59" s="362"/>
      <c r="C59" s="364"/>
      <c r="D59" s="362"/>
      <c r="E59" s="362"/>
      <c r="F59" s="362"/>
      <c r="G59" s="362"/>
      <c r="H59" s="362"/>
      <c r="I59" s="58"/>
      <c r="J59" s="58"/>
      <c r="K59" s="58"/>
      <c r="L59" s="362"/>
      <c r="M59" s="362"/>
    </row>
    <row r="60" spans="1:13" ht="13.5" thickBot="1" x14ac:dyDescent="0.25">
      <c r="A60" s="258"/>
      <c r="B60" s="260" t="s">
        <v>251</v>
      </c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226"/>
    </row>
    <row r="61" spans="1:13" x14ac:dyDescent="0.2">
      <c r="A61" s="64" t="s">
        <v>7</v>
      </c>
      <c r="B61" s="65"/>
      <c r="C61" s="66"/>
      <c r="D61" s="129"/>
      <c r="E61" s="264"/>
      <c r="F61" s="268"/>
      <c r="G61" s="68"/>
      <c r="H61" s="68"/>
      <c r="I61" s="67"/>
      <c r="J61" s="67"/>
      <c r="K61" s="67"/>
      <c r="L61" s="67"/>
      <c r="M61" s="69"/>
    </row>
    <row r="62" spans="1:13" x14ac:dyDescent="0.2">
      <c r="A62" s="67" t="s">
        <v>8</v>
      </c>
      <c r="B62" s="65" t="e">
        <f>VLOOKUP($F62,#REF!,3,FALSE)</f>
        <v>#REF!</v>
      </c>
      <c r="C62" s="66" t="e">
        <f>VLOOKUP($F62,#REF!,4,FALSE)</f>
        <v>#REF!</v>
      </c>
      <c r="D62" s="129" t="e">
        <f>VLOOKUP($F62,#REF!,5,FALSE)</f>
        <v>#REF!</v>
      </c>
      <c r="E62" s="264" t="e">
        <f>VLOOKUP($F62,#REF!,8,FALSE)</f>
        <v>#REF!</v>
      </c>
      <c r="F62" s="303" t="s">
        <v>1164</v>
      </c>
      <c r="G62" s="68" t="e">
        <f>VLOOKUP($F62,#REF!,12,FALSE)</f>
        <v>#REF!</v>
      </c>
      <c r="H62" s="68" t="e">
        <f>VLOOKUP($F62,#REF!,13,FALSE)</f>
        <v>#REF!</v>
      </c>
      <c r="I62" s="67"/>
      <c r="J62" s="67"/>
      <c r="K62" s="67"/>
      <c r="L62" s="67"/>
      <c r="M62" s="69"/>
    </row>
    <row r="63" spans="1:13" x14ac:dyDescent="0.2">
      <c r="A63" s="67" t="s">
        <v>9</v>
      </c>
      <c r="B63" s="65" t="e">
        <f>VLOOKUP($F63,#REF!,3,FALSE)</f>
        <v>#REF!</v>
      </c>
      <c r="C63" s="66" t="e">
        <f>VLOOKUP($F63,#REF!,4,FALSE)</f>
        <v>#REF!</v>
      </c>
      <c r="D63" s="129" t="e">
        <f>VLOOKUP($F63,#REF!,5,FALSE)</f>
        <v>#REF!</v>
      </c>
      <c r="E63" s="264" t="e">
        <f>VLOOKUP($F63,#REF!,8,FALSE)</f>
        <v>#REF!</v>
      </c>
      <c r="F63" s="303" t="s">
        <v>503</v>
      </c>
      <c r="G63" s="68" t="e">
        <f>VLOOKUP($F63,#REF!,12,FALSE)</f>
        <v>#REF!</v>
      </c>
      <c r="H63" s="68" t="e">
        <f>VLOOKUP($F63,#REF!,13,FALSE)</f>
        <v>#REF!</v>
      </c>
      <c r="I63" s="67"/>
      <c r="J63" s="67"/>
      <c r="K63" s="67"/>
      <c r="L63" s="67"/>
      <c r="M63" s="69"/>
    </row>
    <row r="64" spans="1:13" x14ac:dyDescent="0.2">
      <c r="A64" s="67" t="s">
        <v>17</v>
      </c>
      <c r="B64" s="65" t="e">
        <f>VLOOKUP($F64,#REF!,3,FALSE)</f>
        <v>#REF!</v>
      </c>
      <c r="C64" s="66" t="e">
        <f>VLOOKUP($F64,#REF!,4,FALSE)</f>
        <v>#REF!</v>
      </c>
      <c r="D64" s="129" t="e">
        <f>VLOOKUP($F64,#REF!,5,FALSE)</f>
        <v>#REF!</v>
      </c>
      <c r="E64" s="264" t="e">
        <f>VLOOKUP($F64,#REF!,8,FALSE)</f>
        <v>#REF!</v>
      </c>
      <c r="F64" s="303" t="s">
        <v>1174</v>
      </c>
      <c r="G64" s="68"/>
      <c r="H64" s="68"/>
      <c r="I64" s="67"/>
      <c r="J64" s="67"/>
      <c r="K64" s="67"/>
      <c r="L64" s="67"/>
      <c r="M64" s="69"/>
    </row>
    <row r="65" spans="1:13" x14ac:dyDescent="0.2">
      <c r="A65" s="67" t="s">
        <v>18</v>
      </c>
      <c r="B65" s="65" t="e">
        <f>VLOOKUP($F65,#REF!,3,FALSE)</f>
        <v>#REF!</v>
      </c>
      <c r="C65" s="66" t="e">
        <f>VLOOKUP($F65,#REF!,4,FALSE)</f>
        <v>#REF!</v>
      </c>
      <c r="D65" s="129" t="e">
        <f>VLOOKUP($F65,#REF!,5,FALSE)</f>
        <v>#REF!</v>
      </c>
      <c r="E65" s="264" t="e">
        <f>VLOOKUP($F65,#REF!,8,FALSE)</f>
        <v>#REF!</v>
      </c>
      <c r="F65" s="303" t="s">
        <v>1121</v>
      </c>
      <c r="G65" s="68" t="e">
        <f>VLOOKUP($F65,#REF!,12,FALSE)</f>
        <v>#REF!</v>
      </c>
      <c r="H65" s="68" t="e">
        <f>VLOOKUP($F65,#REF!,13,FALSE)</f>
        <v>#REF!</v>
      </c>
      <c r="I65" s="67"/>
      <c r="J65" s="67"/>
      <c r="K65" s="67"/>
      <c r="L65" s="67"/>
      <c r="M65" s="69"/>
    </row>
    <row r="66" spans="1:13" x14ac:dyDescent="0.2">
      <c r="A66" s="67" t="s">
        <v>19</v>
      </c>
      <c r="B66" s="65" t="e">
        <f>VLOOKUP($F66,#REF!,3,FALSE)</f>
        <v>#REF!</v>
      </c>
      <c r="C66" s="66" t="e">
        <f>VLOOKUP($F66,#REF!,4,FALSE)</f>
        <v>#REF!</v>
      </c>
      <c r="D66" s="129" t="e">
        <f>VLOOKUP($F66,#REF!,5,FALSE)</f>
        <v>#REF!</v>
      </c>
      <c r="E66" s="264" t="e">
        <f>VLOOKUP($F66,#REF!,8,FALSE)</f>
        <v>#REF!</v>
      </c>
      <c r="F66" s="303" t="s">
        <v>731</v>
      </c>
      <c r="G66" s="68" t="e">
        <f>VLOOKUP($F66,#REF!,12,FALSE)</f>
        <v>#REF!</v>
      </c>
      <c r="H66" s="68" t="e">
        <f>VLOOKUP($F66,#REF!,13,FALSE)</f>
        <v>#REF!</v>
      </c>
      <c r="I66" s="67"/>
      <c r="J66" s="67"/>
      <c r="K66" s="67"/>
      <c r="L66" s="67"/>
      <c r="M66" s="69" t="e">
        <f>VLOOKUP($F66,#REF!,9,FALSE)</f>
        <v>#REF!</v>
      </c>
    </row>
    <row r="67" spans="1:13" x14ac:dyDescent="0.2">
      <c r="A67" s="67" t="s">
        <v>20</v>
      </c>
      <c r="B67" s="65" t="e">
        <f>VLOOKUP($F67,#REF!,3,FALSE)</f>
        <v>#REF!</v>
      </c>
      <c r="C67" s="66" t="e">
        <f>VLOOKUP($F67,#REF!,4,FALSE)</f>
        <v>#REF!</v>
      </c>
      <c r="D67" s="129" t="e">
        <f>VLOOKUP($F67,#REF!,5,FALSE)</f>
        <v>#REF!</v>
      </c>
      <c r="E67" s="264" t="e">
        <f>VLOOKUP($F67,#REF!,8,FALSE)</f>
        <v>#REF!</v>
      </c>
      <c r="F67" s="303" t="s">
        <v>1065</v>
      </c>
      <c r="G67" s="68" t="e">
        <f>VLOOKUP($F67,#REF!,12,FALSE)</f>
        <v>#REF!</v>
      </c>
      <c r="H67" s="68" t="e">
        <f>VLOOKUP($F67,#REF!,13,FALSE)</f>
        <v>#REF!</v>
      </c>
      <c r="I67" s="67"/>
      <c r="J67" s="67"/>
      <c r="K67" s="67"/>
      <c r="L67" s="67"/>
      <c r="M67" s="69" t="e">
        <f>VLOOKUP($F67,#REF!,9,FALSE)</f>
        <v>#REF!</v>
      </c>
    </row>
    <row r="68" spans="1:13" ht="13.5" thickBot="1" x14ac:dyDescent="0.25">
      <c r="A68" s="261">
        <v>8</v>
      </c>
      <c r="B68" s="65" t="e">
        <f>VLOOKUP($F68,#REF!,3,FALSE)</f>
        <v>#REF!</v>
      </c>
      <c r="C68" s="66" t="e">
        <f>VLOOKUP($F68,#REF!,4,FALSE)</f>
        <v>#REF!</v>
      </c>
      <c r="D68" s="129" t="e">
        <f>VLOOKUP($F68,#REF!,5,FALSE)</f>
        <v>#REF!</v>
      </c>
      <c r="E68" s="264"/>
      <c r="F68" s="303" t="s">
        <v>1193</v>
      </c>
      <c r="G68" s="68"/>
      <c r="H68" s="68"/>
      <c r="I68" s="67"/>
      <c r="J68" s="67"/>
      <c r="K68" s="67"/>
      <c r="L68" s="67"/>
      <c r="M68" s="69"/>
    </row>
    <row r="69" spans="1:13" ht="13.5" thickBot="1" x14ac:dyDescent="0.25">
      <c r="A69" s="258"/>
      <c r="B69" s="70" t="s">
        <v>252</v>
      </c>
      <c r="C69" s="71"/>
      <c r="D69" s="72"/>
      <c r="E69" s="265"/>
      <c r="F69" s="270"/>
      <c r="G69" s="73"/>
      <c r="H69" s="73"/>
      <c r="I69" s="62"/>
      <c r="J69" s="62"/>
      <c r="K69" s="62"/>
      <c r="L69" s="62"/>
      <c r="M69" s="226"/>
    </row>
    <row r="70" spans="1:13" x14ac:dyDescent="0.2">
      <c r="A70" s="64" t="s">
        <v>7</v>
      </c>
      <c r="B70" s="65"/>
      <c r="C70" s="66"/>
      <c r="D70" s="129"/>
      <c r="E70" s="264"/>
      <c r="F70" s="268"/>
      <c r="G70" s="68"/>
      <c r="H70" s="68"/>
      <c r="I70" s="67"/>
      <c r="J70" s="67"/>
      <c r="K70" s="67"/>
      <c r="L70" s="67"/>
      <c r="M70" s="69"/>
    </row>
    <row r="71" spans="1:13" x14ac:dyDescent="0.2">
      <c r="A71" s="67" t="s">
        <v>8</v>
      </c>
      <c r="B71" s="65" t="e">
        <f>VLOOKUP($F71,#REF!,3,FALSE)</f>
        <v>#REF!</v>
      </c>
      <c r="C71" s="66" t="e">
        <f>VLOOKUP($F71,#REF!,4,FALSE)</f>
        <v>#REF!</v>
      </c>
      <c r="D71" s="129" t="e">
        <f>VLOOKUP($F71,#REF!,5,FALSE)</f>
        <v>#REF!</v>
      </c>
      <c r="E71" s="264" t="e">
        <f>VLOOKUP($F71,#REF!,8,FALSE)</f>
        <v>#REF!</v>
      </c>
      <c r="F71" s="303" t="s">
        <v>911</v>
      </c>
      <c r="G71" s="68" t="e">
        <f>VLOOKUP($F71,#REF!,12,FALSE)</f>
        <v>#REF!</v>
      </c>
      <c r="H71" s="68" t="e">
        <f>VLOOKUP($F71,#REF!,13,FALSE)</f>
        <v>#REF!</v>
      </c>
      <c r="I71" s="67"/>
      <c r="J71" s="67"/>
      <c r="K71" s="67"/>
      <c r="L71" s="67"/>
      <c r="M71" s="69"/>
    </row>
    <row r="72" spans="1:13" x14ac:dyDescent="0.2">
      <c r="A72" s="67" t="s">
        <v>9</v>
      </c>
      <c r="B72" s="65" t="e">
        <f>VLOOKUP($F72,#REF!,3,FALSE)</f>
        <v>#REF!</v>
      </c>
      <c r="C72" s="66" t="e">
        <f>VLOOKUP($F72,#REF!,4,FALSE)</f>
        <v>#REF!</v>
      </c>
      <c r="D72" s="129" t="e">
        <f>VLOOKUP($F72,#REF!,5,FALSE)</f>
        <v>#REF!</v>
      </c>
      <c r="E72" s="264" t="e">
        <f>VLOOKUP($F72,#REF!,8,FALSE)</f>
        <v>#REF!</v>
      </c>
      <c r="F72" s="303" t="s">
        <v>315</v>
      </c>
      <c r="G72" s="68" t="e">
        <f>VLOOKUP($F72,#REF!,12,FALSE)</f>
        <v>#REF!</v>
      </c>
      <c r="H72" s="68" t="e">
        <f>VLOOKUP($F72,#REF!,13,FALSE)</f>
        <v>#REF!</v>
      </c>
      <c r="I72" s="67"/>
      <c r="J72" s="67"/>
      <c r="K72" s="67"/>
      <c r="L72" s="67"/>
      <c r="M72" s="69"/>
    </row>
    <row r="73" spans="1:13" x14ac:dyDescent="0.2">
      <c r="A73" s="67" t="s">
        <v>17</v>
      </c>
      <c r="B73" s="65" t="e">
        <f>VLOOKUP($F73,#REF!,3,FALSE)</f>
        <v>#REF!</v>
      </c>
      <c r="C73" s="66" t="e">
        <f>VLOOKUP($F73,#REF!,4,FALSE)</f>
        <v>#REF!</v>
      </c>
      <c r="D73" s="129" t="e">
        <f>VLOOKUP($F73,#REF!,5,FALSE)</f>
        <v>#REF!</v>
      </c>
      <c r="E73" s="264" t="e">
        <f>VLOOKUP($F73,#REF!,8,FALSE)</f>
        <v>#REF!</v>
      </c>
      <c r="F73" s="303" t="s">
        <v>482</v>
      </c>
      <c r="G73" s="68" t="e">
        <f>VLOOKUP($F73,#REF!,12,FALSE)</f>
        <v>#REF!</v>
      </c>
      <c r="H73" s="68" t="e">
        <f>VLOOKUP($F73,#REF!,13,FALSE)</f>
        <v>#REF!</v>
      </c>
      <c r="I73" s="67"/>
      <c r="J73" s="67"/>
      <c r="K73" s="67"/>
      <c r="L73" s="67"/>
      <c r="M73" s="69" t="e">
        <f>VLOOKUP($F73,#REF!,9,FALSE)</f>
        <v>#REF!</v>
      </c>
    </row>
    <row r="74" spans="1:13" x14ac:dyDescent="0.2">
      <c r="A74" s="67" t="s">
        <v>18</v>
      </c>
      <c r="B74" s="65" t="e">
        <f>VLOOKUP($F74,#REF!,3,FALSE)</f>
        <v>#REF!</v>
      </c>
      <c r="C74" s="66" t="e">
        <f>VLOOKUP($F74,#REF!,4,FALSE)</f>
        <v>#REF!</v>
      </c>
      <c r="D74" s="129" t="e">
        <f>VLOOKUP($F74,#REF!,5,FALSE)</f>
        <v>#REF!</v>
      </c>
      <c r="E74" s="264" t="e">
        <f>VLOOKUP($F74,#REF!,8,FALSE)</f>
        <v>#REF!</v>
      </c>
      <c r="F74" s="303" t="s">
        <v>500</v>
      </c>
      <c r="G74" s="68" t="e">
        <f>VLOOKUP($F74,#REF!,12,FALSE)</f>
        <v>#REF!</v>
      </c>
      <c r="H74" s="68" t="e">
        <f>VLOOKUP($F74,#REF!,13,FALSE)</f>
        <v>#REF!</v>
      </c>
      <c r="I74" s="67"/>
      <c r="J74" s="67"/>
      <c r="K74" s="67"/>
      <c r="L74" s="67"/>
      <c r="M74" s="69"/>
    </row>
    <row r="75" spans="1:13" x14ac:dyDescent="0.2">
      <c r="A75" s="67" t="s">
        <v>19</v>
      </c>
      <c r="B75" s="65" t="e">
        <f>VLOOKUP($F75,#REF!,3,FALSE)</f>
        <v>#REF!</v>
      </c>
      <c r="C75" s="66" t="e">
        <f>VLOOKUP($F75,#REF!,4,FALSE)</f>
        <v>#REF!</v>
      </c>
      <c r="D75" s="129" t="e">
        <f>VLOOKUP($F75,#REF!,5,FALSE)</f>
        <v>#REF!</v>
      </c>
      <c r="E75" s="264" t="e">
        <f>VLOOKUP($F75,#REF!,8,FALSE)</f>
        <v>#REF!</v>
      </c>
      <c r="F75" s="303" t="s">
        <v>1005</v>
      </c>
      <c r="G75" s="68" t="e">
        <f>VLOOKUP($F75,#REF!,12,FALSE)</f>
        <v>#REF!</v>
      </c>
      <c r="H75" s="68" t="e">
        <f>VLOOKUP($F75,#REF!,13,FALSE)</f>
        <v>#REF!</v>
      </c>
      <c r="I75" s="67"/>
      <c r="J75" s="67"/>
      <c r="K75" s="67"/>
      <c r="L75" s="67"/>
      <c r="M75" s="69"/>
    </row>
    <row r="76" spans="1:13" x14ac:dyDescent="0.2">
      <c r="A76" s="67" t="s">
        <v>20</v>
      </c>
      <c r="B76" s="65" t="e">
        <f>VLOOKUP($F76,#REF!,3,FALSE)</f>
        <v>#REF!</v>
      </c>
      <c r="C76" s="66" t="e">
        <f>VLOOKUP($F76,#REF!,4,FALSE)</f>
        <v>#REF!</v>
      </c>
      <c r="D76" s="129" t="e">
        <f>VLOOKUP($F76,#REF!,5,FALSE)</f>
        <v>#REF!</v>
      </c>
      <c r="E76" s="264" t="e">
        <f>VLOOKUP($F76,#REF!,8,FALSE)</f>
        <v>#REF!</v>
      </c>
      <c r="F76" s="303" t="s">
        <v>1117</v>
      </c>
      <c r="G76" s="68" t="e">
        <f>VLOOKUP($F76,#REF!,12,FALSE)</f>
        <v>#REF!</v>
      </c>
      <c r="H76" s="68" t="e">
        <f>VLOOKUP($F76,#REF!,13,FALSE)</f>
        <v>#REF!</v>
      </c>
      <c r="I76" s="67"/>
      <c r="J76" s="67"/>
      <c r="K76" s="67"/>
      <c r="L76" s="67"/>
      <c r="M76" s="69"/>
    </row>
    <row r="77" spans="1:13" ht="13.5" thickBot="1" x14ac:dyDescent="0.25">
      <c r="A77" s="67">
        <v>8</v>
      </c>
      <c r="B77" s="65" t="e">
        <f>VLOOKUP($F77,#REF!,3,FALSE)</f>
        <v>#REF!</v>
      </c>
      <c r="C77" s="66" t="e">
        <f>VLOOKUP($F77,#REF!,4,FALSE)</f>
        <v>#REF!</v>
      </c>
      <c r="D77" s="129" t="e">
        <f>VLOOKUP($F77,#REF!,5,FALSE)</f>
        <v>#REF!</v>
      </c>
      <c r="E77" s="264"/>
      <c r="F77" s="303" t="s">
        <v>999</v>
      </c>
      <c r="G77" s="68"/>
      <c r="H77" s="68"/>
      <c r="I77" s="67"/>
      <c r="J77" s="67"/>
      <c r="K77" s="67"/>
      <c r="L77" s="67"/>
      <c r="M77" s="69"/>
    </row>
    <row r="78" spans="1:13" ht="13.5" thickBot="1" x14ac:dyDescent="0.25">
      <c r="A78" s="258"/>
      <c r="B78" s="70" t="s">
        <v>253</v>
      </c>
      <c r="C78" s="71"/>
      <c r="D78" s="72"/>
      <c r="E78" s="265"/>
      <c r="F78" s="270"/>
      <c r="G78" s="73"/>
      <c r="H78" s="73"/>
      <c r="I78" s="62"/>
      <c r="J78" s="62"/>
      <c r="K78" s="62"/>
      <c r="L78" s="62"/>
      <c r="M78" s="226"/>
    </row>
    <row r="79" spans="1:13" x14ac:dyDescent="0.2">
      <c r="A79" s="64" t="s">
        <v>7</v>
      </c>
      <c r="B79" s="65"/>
      <c r="C79" s="66"/>
      <c r="D79" s="129"/>
      <c r="E79" s="264"/>
      <c r="F79" s="268"/>
      <c r="G79" s="68"/>
      <c r="H79" s="68"/>
      <c r="I79" s="67"/>
      <c r="J79" s="67"/>
      <c r="K79" s="67"/>
      <c r="L79" s="67"/>
      <c r="M79" s="69"/>
    </row>
    <row r="80" spans="1:13" x14ac:dyDescent="0.2">
      <c r="A80" s="67" t="s">
        <v>8</v>
      </c>
      <c r="B80" s="65" t="e">
        <f>VLOOKUP($F80,#REF!,3,FALSE)</f>
        <v>#REF!</v>
      </c>
      <c r="C80" s="66" t="e">
        <f>VLOOKUP($F80,#REF!,4,FALSE)</f>
        <v>#REF!</v>
      </c>
      <c r="D80" s="129" t="e">
        <f>VLOOKUP($F80,#REF!,5,FALSE)</f>
        <v>#REF!</v>
      </c>
      <c r="E80" s="264" t="e">
        <f>VLOOKUP($F80,#REF!,8,FALSE)</f>
        <v>#REF!</v>
      </c>
      <c r="F80" s="303" t="s">
        <v>1162</v>
      </c>
      <c r="G80" s="68" t="e">
        <f>VLOOKUP($F80,#REF!,12,FALSE)</f>
        <v>#REF!</v>
      </c>
      <c r="H80" s="68" t="e">
        <f>VLOOKUP($F80,#REF!,13,FALSE)</f>
        <v>#REF!</v>
      </c>
      <c r="I80" s="67"/>
      <c r="J80" s="67"/>
      <c r="K80" s="67"/>
      <c r="L80" s="67"/>
      <c r="M80" s="69" t="e">
        <f>VLOOKUP($F80,#REF!,9,FALSE)</f>
        <v>#REF!</v>
      </c>
    </row>
    <row r="81" spans="1:13" x14ac:dyDescent="0.2">
      <c r="A81" s="67" t="s">
        <v>9</v>
      </c>
      <c r="B81" s="65" t="e">
        <f>VLOOKUP($F81,#REF!,3,FALSE)</f>
        <v>#REF!</v>
      </c>
      <c r="C81" s="66" t="e">
        <f>VLOOKUP($F81,#REF!,4,FALSE)</f>
        <v>#REF!</v>
      </c>
      <c r="D81" s="129" t="e">
        <f>VLOOKUP($F81,#REF!,5,FALSE)</f>
        <v>#REF!</v>
      </c>
      <c r="E81" s="264" t="e">
        <f>VLOOKUP($F81,#REF!,8,FALSE)</f>
        <v>#REF!</v>
      </c>
      <c r="F81" s="303" t="s">
        <v>948</v>
      </c>
      <c r="G81" s="68" t="e">
        <f>VLOOKUP($F81,#REF!,12,FALSE)</f>
        <v>#REF!</v>
      </c>
      <c r="H81" s="68" t="e">
        <f>VLOOKUP($F81,#REF!,13,FALSE)</f>
        <v>#REF!</v>
      </c>
      <c r="I81" s="67"/>
      <c r="J81" s="67"/>
      <c r="K81" s="67"/>
      <c r="L81" s="67"/>
      <c r="M81" s="69"/>
    </row>
    <row r="82" spans="1:13" x14ac:dyDescent="0.2">
      <c r="A82" s="67" t="s">
        <v>17</v>
      </c>
      <c r="B82" s="65" t="e">
        <f>VLOOKUP($F82,#REF!,3,FALSE)</f>
        <v>#REF!</v>
      </c>
      <c r="C82" s="66" t="e">
        <f>VLOOKUP($F82,#REF!,4,FALSE)</f>
        <v>#REF!</v>
      </c>
      <c r="D82" s="129" t="e">
        <f>VLOOKUP($F82,#REF!,5,FALSE)</f>
        <v>#REF!</v>
      </c>
      <c r="E82" s="264" t="e">
        <f>VLOOKUP($F82,#REF!,8,FALSE)</f>
        <v>#REF!</v>
      </c>
      <c r="F82" s="303" t="s">
        <v>758</v>
      </c>
      <c r="G82" s="68" t="e">
        <f>VLOOKUP($F82,#REF!,12,FALSE)</f>
        <v>#REF!</v>
      </c>
      <c r="H82" s="68" t="e">
        <f>VLOOKUP($F82,#REF!,13,FALSE)</f>
        <v>#REF!</v>
      </c>
      <c r="I82" s="67"/>
      <c r="J82" s="67"/>
      <c r="K82" s="67"/>
      <c r="L82" s="67"/>
      <c r="M82" s="69"/>
    </row>
    <row r="83" spans="1:13" x14ac:dyDescent="0.2">
      <c r="A83" s="67" t="s">
        <v>18</v>
      </c>
      <c r="B83" s="65" t="e">
        <f>VLOOKUP($F83,#REF!,3,FALSE)</f>
        <v>#REF!</v>
      </c>
      <c r="C83" s="66" t="e">
        <f>VLOOKUP($F83,#REF!,4,FALSE)</f>
        <v>#REF!</v>
      </c>
      <c r="D83" s="129" t="e">
        <f>VLOOKUP($F83,#REF!,5,FALSE)</f>
        <v>#REF!</v>
      </c>
      <c r="E83" s="264" t="e">
        <f>VLOOKUP($F83,#REF!,8,FALSE)</f>
        <v>#REF!</v>
      </c>
      <c r="F83" s="303" t="s">
        <v>144</v>
      </c>
      <c r="G83" s="68" t="e">
        <f>VLOOKUP($F83,#REF!,12,FALSE)</f>
        <v>#REF!</v>
      </c>
      <c r="H83" s="68" t="e">
        <f>VLOOKUP($F83,#REF!,13,FALSE)</f>
        <v>#REF!</v>
      </c>
      <c r="I83" s="67"/>
      <c r="J83" s="67"/>
      <c r="K83" s="67"/>
      <c r="L83" s="67"/>
      <c r="M83" s="69"/>
    </row>
    <row r="84" spans="1:13" x14ac:dyDescent="0.2">
      <c r="A84" s="67" t="s">
        <v>19</v>
      </c>
      <c r="B84" s="65" t="e">
        <f>VLOOKUP($F84,#REF!,3,FALSE)</f>
        <v>#REF!</v>
      </c>
      <c r="C84" s="66" t="e">
        <f>VLOOKUP($F84,#REF!,4,FALSE)</f>
        <v>#REF!</v>
      </c>
      <c r="D84" s="129" t="e">
        <f>VLOOKUP($F84,#REF!,5,FALSE)</f>
        <v>#REF!</v>
      </c>
      <c r="E84" s="264" t="e">
        <f>VLOOKUP($F84,#REF!,8,FALSE)</f>
        <v>#REF!</v>
      </c>
      <c r="F84" s="303" t="s">
        <v>1159</v>
      </c>
      <c r="G84" s="68" t="e">
        <f>VLOOKUP($F84,#REF!,12,FALSE)</f>
        <v>#REF!</v>
      </c>
      <c r="H84" s="68" t="e">
        <f>VLOOKUP($F84,#REF!,13,FALSE)</f>
        <v>#REF!</v>
      </c>
      <c r="I84" s="67"/>
      <c r="J84" s="67"/>
      <c r="K84" s="67"/>
      <c r="L84" s="67"/>
      <c r="M84" s="69"/>
    </row>
    <row r="85" spans="1:13" x14ac:dyDescent="0.2">
      <c r="A85" s="67" t="s">
        <v>20</v>
      </c>
      <c r="B85" s="65" t="e">
        <f>VLOOKUP($F85,#REF!,3,FALSE)</f>
        <v>#REF!</v>
      </c>
      <c r="C85" s="66" t="e">
        <f>VLOOKUP($F85,#REF!,4,FALSE)</f>
        <v>#REF!</v>
      </c>
      <c r="D85" s="129" t="e">
        <f>VLOOKUP($F85,#REF!,5,FALSE)</f>
        <v>#REF!</v>
      </c>
      <c r="E85" s="264" t="e">
        <f>VLOOKUP($F85,#REF!,8,FALSE)</f>
        <v>#REF!</v>
      </c>
      <c r="F85" s="303" t="s">
        <v>998</v>
      </c>
      <c r="G85" s="68" t="e">
        <f>VLOOKUP($F85,#REF!,12,FALSE)</f>
        <v>#REF!</v>
      </c>
      <c r="H85" s="68" t="e">
        <f>VLOOKUP($F85,#REF!,13,FALSE)</f>
        <v>#REF!</v>
      </c>
      <c r="I85" s="67"/>
      <c r="J85" s="67"/>
      <c r="K85" s="67"/>
      <c r="L85" s="67"/>
      <c r="M85" s="69"/>
    </row>
    <row r="86" spans="1:13" x14ac:dyDescent="0.2">
      <c r="A86" s="67">
        <v>8</v>
      </c>
      <c r="B86" s="65" t="e">
        <f>VLOOKUP($F86,#REF!,3,FALSE)</f>
        <v>#REF!</v>
      </c>
      <c r="C86" s="66" t="e">
        <f>VLOOKUP($F86,#REF!,4,FALSE)</f>
        <v>#REF!</v>
      </c>
      <c r="D86" s="129" t="e">
        <f>VLOOKUP($F86,#REF!,5,FALSE)</f>
        <v>#REF!</v>
      </c>
      <c r="E86" s="264"/>
      <c r="F86" s="303" t="s">
        <v>1212</v>
      </c>
      <c r="G86" s="68"/>
      <c r="H86" s="68"/>
      <c r="I86" s="67"/>
      <c r="J86" s="67"/>
      <c r="K86" s="67"/>
      <c r="L86" s="67"/>
      <c r="M86" s="69"/>
    </row>
    <row r="87" spans="1:13" x14ac:dyDescent="0.2">
      <c r="A87" s="74"/>
      <c r="B87" s="104"/>
      <c r="C87" s="107"/>
      <c r="D87" s="104"/>
      <c r="E87" s="269"/>
      <c r="F87" s="200"/>
      <c r="G87" s="193"/>
      <c r="H87" s="193"/>
      <c r="I87" s="74"/>
      <c r="J87" s="74"/>
      <c r="K87" s="74"/>
      <c r="L87" s="74"/>
      <c r="M87" s="103"/>
    </row>
    <row r="88" spans="1:13" x14ac:dyDescent="0.2">
      <c r="A88" s="74"/>
      <c r="B88" s="75" t="s">
        <v>42</v>
      </c>
      <c r="C88" s="76"/>
      <c r="D88" s="77" t="s">
        <v>36</v>
      </c>
      <c r="E88" s="77"/>
      <c r="F88" s="74"/>
      <c r="G88" s="74"/>
      <c r="H88" s="74"/>
      <c r="I88" s="74"/>
      <c r="J88" s="74"/>
      <c r="K88" s="74"/>
      <c r="L88" s="74"/>
      <c r="M88" s="78"/>
    </row>
    <row r="89" spans="1:13" x14ac:dyDescent="0.2">
      <c r="A89" s="74"/>
      <c r="B89" s="77"/>
      <c r="C89" s="76"/>
      <c r="D89" s="77"/>
      <c r="E89" s="77"/>
      <c r="F89" s="74"/>
      <c r="G89" s="74"/>
      <c r="H89" s="74"/>
      <c r="I89" s="74"/>
      <c r="J89" s="74"/>
      <c r="K89" s="74"/>
      <c r="L89" s="74"/>
      <c r="M89" s="78"/>
    </row>
    <row r="90" spans="1:13" x14ac:dyDescent="0.2">
      <c r="A90" s="74"/>
      <c r="B90" s="77" t="s">
        <v>34</v>
      </c>
      <c r="C90" s="76"/>
      <c r="D90" s="77" t="s">
        <v>35</v>
      </c>
      <c r="E90" s="77"/>
      <c r="F90" s="74"/>
      <c r="G90" s="74"/>
      <c r="H90" s="74"/>
      <c r="I90" s="74"/>
      <c r="J90" s="74"/>
      <c r="K90" s="74"/>
      <c r="L90" s="74"/>
      <c r="M90" s="78"/>
    </row>
  </sheetData>
  <mergeCells count="28">
    <mergeCell ref="C3:K3"/>
    <mergeCell ref="C1:K1"/>
    <mergeCell ref="D8:I8"/>
    <mergeCell ref="D9:I9"/>
    <mergeCell ref="D10:I10"/>
    <mergeCell ref="B11:B12"/>
    <mergeCell ref="I58:K58"/>
    <mergeCell ref="C4:K5"/>
    <mergeCell ref="D11:D12"/>
    <mergeCell ref="F11:F12"/>
    <mergeCell ref="E11:E12"/>
    <mergeCell ref="I11:K11"/>
    <mergeCell ref="M11:M12"/>
    <mergeCell ref="L11:L12"/>
    <mergeCell ref="L58:L59"/>
    <mergeCell ref="M58:M59"/>
    <mergeCell ref="A58:A59"/>
    <mergeCell ref="B58:B59"/>
    <mergeCell ref="C58:C59"/>
    <mergeCell ref="D58:D59"/>
    <mergeCell ref="E58:E59"/>
    <mergeCell ref="F58:F59"/>
    <mergeCell ref="G58:G59"/>
    <mergeCell ref="H58:H59"/>
    <mergeCell ref="A11:A12"/>
    <mergeCell ref="C11:C12"/>
    <mergeCell ref="H11:H12"/>
    <mergeCell ref="G11:G12"/>
  </mergeCells>
  <phoneticPr fontId="2" type="noConversion"/>
  <printOptions horizontalCentered="1"/>
  <pageMargins left="0" right="0" top="0" bottom="0" header="0" footer="0"/>
  <pageSetup paperSize="9" scale="99" orientation="portrait" r:id="rId1"/>
  <headerFooter alignWithMargins="0"/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  <pageSetUpPr fitToPage="1"/>
  </sheetPr>
  <dimension ref="A1:P89"/>
  <sheetViews>
    <sheetView topLeftCell="A7" workbookViewId="0">
      <selection activeCell="J11" sqref="J11:L11"/>
    </sheetView>
  </sheetViews>
  <sheetFormatPr defaultRowHeight="12.75" x14ac:dyDescent="0.2"/>
  <cols>
    <col min="1" max="1" width="3.5703125" style="6" customWidth="1"/>
    <col min="2" max="2" width="18.7109375" style="6" customWidth="1"/>
    <col min="3" max="3" width="9.140625" style="29" customWidth="1"/>
    <col min="4" max="4" width="14.5703125" style="6" customWidth="1"/>
    <col min="5" max="5" width="4.85546875" style="6" customWidth="1"/>
    <col min="6" max="7" width="5.28515625" style="6" customWidth="1"/>
    <col min="8" max="8" width="5.85546875" style="6" customWidth="1"/>
    <col min="9" max="9" width="6.140625" style="6" customWidth="1"/>
    <col min="10" max="10" width="5.42578125" style="6" customWidth="1"/>
    <col min="11" max="11" width="6.42578125" style="6" customWidth="1"/>
    <col min="12" max="12" width="6.5703125" style="6" customWidth="1"/>
    <col min="13" max="13" width="6.42578125" style="6" customWidth="1"/>
    <col min="14" max="14" width="6.5703125" style="33" customWidth="1"/>
  </cols>
  <sheetData>
    <row r="1" spans="1:16" x14ac:dyDescent="0.2"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368"/>
      <c r="M1" s="284"/>
      <c r="N1" s="284"/>
      <c r="O1" s="284"/>
      <c r="P1" s="284"/>
    </row>
    <row r="2" spans="1:16" ht="15" x14ac:dyDescent="0.2">
      <c r="A2" s="45"/>
      <c r="B2" s="45"/>
      <c r="C2" s="46"/>
      <c r="D2" s="47"/>
      <c r="E2" s="47"/>
      <c r="F2" s="44"/>
      <c r="G2" s="44"/>
      <c r="H2" s="44"/>
      <c r="I2" s="44"/>
      <c r="J2" s="44"/>
      <c r="K2" s="47"/>
      <c r="L2" s="47"/>
      <c r="M2" s="47"/>
      <c r="N2"/>
    </row>
    <row r="3" spans="1:16" ht="25.5" x14ac:dyDescent="0.2"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367"/>
      <c r="M3" s="143"/>
      <c r="N3" s="143"/>
    </row>
    <row r="4" spans="1:16" ht="18" customHeight="1" x14ac:dyDescent="0.2">
      <c r="A4" s="45" t="s">
        <v>11</v>
      </c>
      <c r="B4" s="290" t="s">
        <v>197</v>
      </c>
      <c r="C4" s="366" t="s">
        <v>302</v>
      </c>
      <c r="D4" s="366"/>
      <c r="E4" s="366"/>
      <c r="F4" s="366"/>
      <c r="G4" s="366"/>
      <c r="H4" s="366"/>
      <c r="I4" s="366"/>
      <c r="J4" s="366"/>
      <c r="K4" s="366"/>
      <c r="L4" s="366"/>
      <c r="M4" s="48" t="s">
        <v>264</v>
      </c>
      <c r="N4"/>
    </row>
    <row r="5" spans="1:16" ht="19.5" customHeight="1" x14ac:dyDescent="0.2">
      <c r="A5" s="45" t="s">
        <v>12</v>
      </c>
      <c r="B5" s="289" t="s">
        <v>280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50" t="s">
        <v>266</v>
      </c>
      <c r="N5"/>
    </row>
    <row r="6" spans="1:16" ht="18" customHeight="1" x14ac:dyDescent="0.2">
      <c r="A6" s="45" t="s">
        <v>13</v>
      </c>
      <c r="B6" s="289" t="s">
        <v>234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50" t="s">
        <v>15</v>
      </c>
      <c r="N6"/>
    </row>
    <row r="7" spans="1:16" ht="16.5" customHeight="1" x14ac:dyDescent="0.2">
      <c r="A7" s="45" t="s">
        <v>0</v>
      </c>
      <c r="B7" s="293" t="s">
        <v>281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45"/>
      <c r="N7"/>
    </row>
    <row r="8" spans="1:16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45</v>
      </c>
      <c r="E8" s="369"/>
      <c r="F8" s="369"/>
      <c r="G8" s="369"/>
      <c r="H8" s="369"/>
      <c r="I8" s="369"/>
      <c r="J8" s="369"/>
      <c r="K8" s="45"/>
      <c r="L8" s="45"/>
      <c r="M8" s="55" t="s">
        <v>16</v>
      </c>
      <c r="N8"/>
    </row>
    <row r="9" spans="1:16" ht="18" x14ac:dyDescent="0.2">
      <c r="A9" s="2"/>
      <c r="B9" s="5"/>
      <c r="C9" s="28"/>
      <c r="D9" s="370" t="s">
        <v>81</v>
      </c>
      <c r="E9" s="370"/>
      <c r="F9" s="370"/>
      <c r="G9" s="370"/>
      <c r="H9" s="370"/>
      <c r="I9" s="370"/>
      <c r="J9" s="370"/>
      <c r="K9" s="8"/>
      <c r="L9" s="5"/>
      <c r="M9" s="5"/>
      <c r="N9" s="5"/>
    </row>
    <row r="10" spans="1:16" ht="13.5" thickBot="1" x14ac:dyDescent="0.25">
      <c r="A10" s="57"/>
      <c r="B10" s="45"/>
      <c r="C10" s="53"/>
      <c r="D10" s="371" t="s">
        <v>257</v>
      </c>
      <c r="E10" s="371"/>
      <c r="F10" s="371"/>
      <c r="G10" s="371"/>
      <c r="H10" s="371"/>
      <c r="I10" s="371"/>
      <c r="J10" s="371"/>
      <c r="K10" s="45"/>
      <c r="L10" s="45"/>
      <c r="M10" s="45"/>
      <c r="N10" s="45"/>
    </row>
    <row r="11" spans="1:16" ht="17.2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1" t="s">
        <v>118</v>
      </c>
      <c r="J11" s="365" t="s">
        <v>28</v>
      </c>
      <c r="K11" s="365"/>
      <c r="L11" s="365"/>
      <c r="M11" s="361" t="s">
        <v>5</v>
      </c>
      <c r="N11" s="361" t="s">
        <v>44</v>
      </c>
    </row>
    <row r="12" spans="1:16" ht="20.25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362"/>
      <c r="J12" s="58"/>
      <c r="K12" s="58"/>
      <c r="L12" s="58"/>
      <c r="M12" s="362"/>
      <c r="N12" s="362"/>
    </row>
    <row r="13" spans="1:16" ht="13.5" thickBot="1" x14ac:dyDescent="0.25">
      <c r="A13" s="59"/>
      <c r="B13" s="60" t="s">
        <v>21</v>
      </c>
      <c r="C13" s="61"/>
      <c r="D13" s="62"/>
      <c r="E13" s="62"/>
      <c r="F13" s="62"/>
      <c r="G13" s="62"/>
      <c r="H13" s="62"/>
      <c r="I13" s="109"/>
      <c r="J13" s="62"/>
      <c r="K13" s="62"/>
      <c r="L13" s="62"/>
      <c r="M13" s="62"/>
      <c r="N13" s="63"/>
    </row>
    <row r="14" spans="1:16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1065</v>
      </c>
      <c r="G14" s="68" t="e">
        <f>VLOOKUP($F14,#REF!,12,FALSE)</f>
        <v>#REF!</v>
      </c>
      <c r="H14" s="68">
        <v>10.8</v>
      </c>
      <c r="I14" s="311">
        <v>10.8</v>
      </c>
      <c r="J14" s="79"/>
      <c r="K14" s="67"/>
      <c r="L14" s="67"/>
      <c r="M14" s="67"/>
      <c r="N14" s="69" t="e">
        <f>VLOOKUP($F14,#REF!,9,FALSE)</f>
        <v>#REF!</v>
      </c>
    </row>
    <row r="15" spans="1:16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1121</v>
      </c>
      <c r="G15" s="68" t="e">
        <f>VLOOKUP($F15,#REF!,12,FALSE)</f>
        <v>#REF!</v>
      </c>
      <c r="H15" s="68" t="e">
        <f>VLOOKUP($F15,#REF!,13,FALSE)</f>
        <v>#REF!</v>
      </c>
      <c r="I15" s="311">
        <v>10.8</v>
      </c>
      <c r="J15" s="79"/>
      <c r="K15" s="67"/>
      <c r="L15" s="67"/>
      <c r="M15" s="67"/>
      <c r="N15" s="69"/>
    </row>
    <row r="16" spans="1:16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566</v>
      </c>
      <c r="G16" s="68">
        <v>10.53</v>
      </c>
      <c r="H16" s="68">
        <v>10.53</v>
      </c>
      <c r="I16" s="312">
        <v>10.53</v>
      </c>
      <c r="J16" s="79"/>
      <c r="K16" s="67"/>
      <c r="L16" s="67"/>
      <c r="M16" s="67"/>
      <c r="N16" s="69" t="e">
        <f>VLOOKUP($F16,#REF!,9,FALSE)</f>
        <v>#REF!</v>
      </c>
    </row>
    <row r="17" spans="1:14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479</v>
      </c>
      <c r="G17" s="68" t="e">
        <f>VLOOKUP($F17,#REF!,12,FALSE)</f>
        <v>#REF!</v>
      </c>
      <c r="H17" s="68" t="e">
        <f>VLOOKUP($F17,#REF!,13,FALSE)</f>
        <v>#REF!</v>
      </c>
      <c r="I17" s="312">
        <v>10.54</v>
      </c>
      <c r="J17" s="79"/>
      <c r="K17" s="67"/>
      <c r="L17" s="67"/>
      <c r="M17" s="67"/>
      <c r="N17" s="69"/>
    </row>
    <row r="18" spans="1:14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241</v>
      </c>
      <c r="G18" s="310">
        <v>10.5</v>
      </c>
      <c r="H18" s="310">
        <v>10.5</v>
      </c>
      <c r="I18" s="311">
        <v>10.5</v>
      </c>
      <c r="J18" s="79"/>
      <c r="K18" s="67"/>
      <c r="L18" s="67"/>
      <c r="M18" s="67"/>
      <c r="N18" s="69"/>
    </row>
    <row r="19" spans="1:14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717</v>
      </c>
      <c r="G19" s="68" t="e">
        <f>VLOOKUP($F19,#REF!,12,FALSE)</f>
        <v>#REF!</v>
      </c>
      <c r="H19" s="68" t="e">
        <f>VLOOKUP($F19,#REF!,13,FALSE)</f>
        <v>#REF!</v>
      </c>
      <c r="I19" s="311">
        <v>10.5</v>
      </c>
      <c r="J19" s="79"/>
      <c r="K19" s="67"/>
      <c r="L19" s="67"/>
      <c r="M19" s="67"/>
      <c r="N19" s="69"/>
    </row>
    <row r="20" spans="1:14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1110</v>
      </c>
      <c r="G20" s="68" t="e">
        <f>VLOOKUP($F20,#REF!,12,FALSE)</f>
        <v>#REF!</v>
      </c>
      <c r="H20" s="68" t="e">
        <f>VLOOKUP($F20,#REF!,13,FALSE)</f>
        <v>#REF!</v>
      </c>
      <c r="I20" s="311">
        <v>10.6</v>
      </c>
      <c r="J20" s="79"/>
      <c r="K20" s="67"/>
      <c r="L20" s="67"/>
      <c r="M20" s="67"/>
      <c r="N20" s="69"/>
    </row>
    <row r="21" spans="1:14" ht="13.5" thickBot="1" x14ac:dyDescent="0.25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353</v>
      </c>
      <c r="G21" s="68">
        <v>10.67</v>
      </c>
      <c r="H21" s="68">
        <v>10.67</v>
      </c>
      <c r="I21" s="312">
        <v>10.67</v>
      </c>
      <c r="J21" s="79"/>
      <c r="K21" s="67"/>
      <c r="L21" s="67"/>
      <c r="M21" s="67"/>
      <c r="N21" s="69"/>
    </row>
    <row r="22" spans="1:14" ht="13.5" thickBot="1" x14ac:dyDescent="0.25">
      <c r="A22" s="59"/>
      <c r="B22" s="70" t="s">
        <v>22</v>
      </c>
      <c r="C22" s="71"/>
      <c r="D22" s="72"/>
      <c r="E22" s="72"/>
      <c r="F22" s="62"/>
      <c r="G22" s="102"/>
      <c r="H22" s="102"/>
      <c r="I22" s="199"/>
      <c r="J22" s="102"/>
      <c r="K22" s="62"/>
      <c r="L22" s="62"/>
      <c r="M22" s="62"/>
      <c r="N22" s="63"/>
    </row>
    <row r="23" spans="1:14" x14ac:dyDescent="0.2">
      <c r="A23" s="64" t="s">
        <v>7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 t="e">
        <f>VLOOKUP($F23,#REF!,8,FALSE)</f>
        <v>#REF!</v>
      </c>
      <c r="F23" s="303" t="s">
        <v>1120</v>
      </c>
      <c r="G23" s="68" t="e">
        <f>VLOOKUP($F23,#REF!,12,FALSE)</f>
        <v>#REF!</v>
      </c>
      <c r="H23" s="68">
        <v>10.83</v>
      </c>
      <c r="I23" s="312">
        <v>10.83</v>
      </c>
      <c r="J23" s="79"/>
      <c r="K23" s="67"/>
      <c r="L23" s="67"/>
      <c r="M23" s="67"/>
      <c r="N23" s="69"/>
    </row>
    <row r="24" spans="1:14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1117</v>
      </c>
      <c r="G24" s="68" t="e">
        <f>VLOOKUP($F24,#REF!,12,FALSE)</f>
        <v>#REF!</v>
      </c>
      <c r="H24" s="68" t="e">
        <f>VLOOKUP($F24,#REF!,13,FALSE)</f>
        <v>#REF!</v>
      </c>
      <c r="I24" s="312">
        <v>10.78</v>
      </c>
      <c r="J24" s="79"/>
      <c r="K24" s="67"/>
      <c r="L24" s="67"/>
      <c r="M24" s="67"/>
      <c r="N24" s="69"/>
    </row>
    <row r="25" spans="1:14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500</v>
      </c>
      <c r="G25" s="68" t="e">
        <f>VLOOKUP($F25,#REF!,12,FALSE)</f>
        <v>#REF!</v>
      </c>
      <c r="H25" s="68" t="e">
        <f>VLOOKUP($F25,#REF!,13,FALSE)</f>
        <v>#REF!</v>
      </c>
      <c r="I25" s="312">
        <v>10.62</v>
      </c>
      <c r="J25" s="79"/>
      <c r="K25" s="67"/>
      <c r="L25" s="67"/>
      <c r="M25" s="67"/>
      <c r="N25" s="69"/>
    </row>
    <row r="26" spans="1:14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487</v>
      </c>
      <c r="G26" s="68" t="e">
        <f>VLOOKUP($F26,#REF!,12,FALSE)</f>
        <v>#REF!</v>
      </c>
      <c r="H26" s="68" t="e">
        <f>VLOOKUP($F26,#REF!,13,FALSE)</f>
        <v>#REF!</v>
      </c>
      <c r="I26" s="312">
        <v>10.58</v>
      </c>
      <c r="J26" s="79"/>
      <c r="K26" s="67"/>
      <c r="L26" s="67"/>
      <c r="M26" s="67"/>
      <c r="N26" s="69"/>
    </row>
    <row r="27" spans="1:14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941</v>
      </c>
      <c r="G27" s="68">
        <v>10.47</v>
      </c>
      <c r="H27" s="68">
        <v>10.47</v>
      </c>
      <c r="I27" s="312">
        <v>10.47</v>
      </c>
      <c r="J27" s="79"/>
      <c r="K27" s="67"/>
      <c r="L27" s="67"/>
      <c r="M27" s="67"/>
      <c r="N27" s="69"/>
    </row>
    <row r="28" spans="1:14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503</v>
      </c>
      <c r="G28" s="68" t="e">
        <f>VLOOKUP($F28,#REF!,12,FALSE)</f>
        <v>#REF!</v>
      </c>
      <c r="H28" s="68">
        <v>10.48</v>
      </c>
      <c r="I28" s="312">
        <v>10.48</v>
      </c>
      <c r="J28" s="79"/>
      <c r="K28" s="67"/>
      <c r="L28" s="67"/>
      <c r="M28" s="67"/>
      <c r="N28" s="69"/>
    </row>
    <row r="29" spans="1:14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1159</v>
      </c>
      <c r="G29" s="68" t="e">
        <f>VLOOKUP($F29,#REF!,12,FALSE)</f>
        <v>#REF!</v>
      </c>
      <c r="H29" s="68" t="e">
        <f>VLOOKUP($F29,#REF!,13,FALSE)</f>
        <v>#REF!</v>
      </c>
      <c r="I29" s="312">
        <v>10.83</v>
      </c>
      <c r="J29" s="79"/>
      <c r="K29" s="67"/>
      <c r="L29" s="67"/>
      <c r="M29" s="67"/>
      <c r="N29" s="69"/>
    </row>
    <row r="30" spans="1:14" ht="13.5" thickBot="1" x14ac:dyDescent="0.25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731</v>
      </c>
      <c r="G30" s="68" t="e">
        <f>VLOOKUP($F30,#REF!,12,FALSE)</f>
        <v>#REF!</v>
      </c>
      <c r="H30" s="68" t="e">
        <f>VLOOKUP($F30,#REF!,13,FALSE)</f>
        <v>#REF!</v>
      </c>
      <c r="I30" s="311">
        <v>10.7</v>
      </c>
      <c r="J30" s="79"/>
      <c r="K30" s="67"/>
      <c r="L30" s="67"/>
      <c r="M30" s="67"/>
      <c r="N30" s="69" t="e">
        <f>VLOOKUP($F30,#REF!,9,FALSE)</f>
        <v>#REF!</v>
      </c>
    </row>
    <row r="31" spans="1:14" ht="13.5" thickBot="1" x14ac:dyDescent="0.25">
      <c r="A31" s="59"/>
      <c r="B31" s="70" t="s">
        <v>23</v>
      </c>
      <c r="C31" s="71"/>
      <c r="D31" s="72"/>
      <c r="E31" s="72"/>
      <c r="F31" s="62"/>
      <c r="G31" s="102"/>
      <c r="H31" s="102"/>
      <c r="I31" s="274"/>
      <c r="J31" s="102"/>
      <c r="K31" s="62"/>
      <c r="L31" s="62"/>
      <c r="M31" s="62"/>
      <c r="N31" s="63"/>
    </row>
    <row r="32" spans="1:14" x14ac:dyDescent="0.2">
      <c r="A32" s="64" t="s">
        <v>7</v>
      </c>
      <c r="B32" s="65" t="e">
        <f>VLOOKUP($F32,#REF!,3,FALSE)</f>
        <v>#REF!</v>
      </c>
      <c r="C32" s="66" t="e">
        <f>VLOOKUP($F32,#REF!,4,FALSE)</f>
        <v>#REF!</v>
      </c>
      <c r="D32" s="129" t="e">
        <f>VLOOKUP($F32,#REF!,5,FALSE)</f>
        <v>#REF!</v>
      </c>
      <c r="E32" s="264" t="e">
        <f>VLOOKUP($F32,#REF!,8,FALSE)</f>
        <v>#REF!</v>
      </c>
      <c r="F32" s="303" t="s">
        <v>144</v>
      </c>
      <c r="G32" s="68" t="e">
        <f>VLOOKUP($F32,#REF!,12,FALSE)</f>
        <v>#REF!</v>
      </c>
      <c r="H32" s="68" t="e">
        <f>VLOOKUP($F32,#REF!,13,FALSE)</f>
        <v>#REF!</v>
      </c>
      <c r="I32" s="312">
        <v>10.85</v>
      </c>
      <c r="J32" s="79"/>
      <c r="K32" s="67"/>
      <c r="L32" s="67"/>
      <c r="M32" s="67"/>
      <c r="N32" s="69"/>
    </row>
    <row r="33" spans="1:14" x14ac:dyDescent="0.2">
      <c r="A33" s="67" t="s">
        <v>8</v>
      </c>
      <c r="B33" s="65" t="e">
        <f>VLOOKUP($F33,#REF!,3,FALSE)</f>
        <v>#REF!</v>
      </c>
      <c r="C33" s="66" t="e">
        <f>VLOOKUP($F33,#REF!,4,FALSE)</f>
        <v>#REF!</v>
      </c>
      <c r="D33" s="129" t="e">
        <f>VLOOKUP($F33,#REF!,5,FALSE)</f>
        <v>#REF!</v>
      </c>
      <c r="E33" s="264" t="e">
        <f>VLOOKUP($F33,#REF!,8,FALSE)</f>
        <v>#REF!</v>
      </c>
      <c r="F33" s="303" t="s">
        <v>1187</v>
      </c>
      <c r="G33" s="68" t="e">
        <f>VLOOKUP($F33,#REF!,12,FALSE)</f>
        <v>#REF!</v>
      </c>
      <c r="H33" s="68" t="e">
        <f>VLOOKUP($F33,#REF!,13,FALSE)</f>
        <v>#REF!</v>
      </c>
      <c r="I33" s="312">
        <v>10.77</v>
      </c>
      <c r="J33" s="79"/>
      <c r="K33" s="67"/>
      <c r="L33" s="67"/>
      <c r="M33" s="67"/>
      <c r="N33" s="69"/>
    </row>
    <row r="34" spans="1:14" x14ac:dyDescent="0.2">
      <c r="A34" s="67" t="s">
        <v>9</v>
      </c>
      <c r="B34" s="65" t="e">
        <f>VLOOKUP($F34,#REF!,3,FALSE)</f>
        <v>#REF!</v>
      </c>
      <c r="C34" s="66" t="e">
        <f>VLOOKUP($F34,#REF!,4,FALSE)</f>
        <v>#REF!</v>
      </c>
      <c r="D34" s="129" t="e">
        <f>VLOOKUP($F34,#REF!,5,FALSE)</f>
        <v>#REF!</v>
      </c>
      <c r="E34" s="264" t="e">
        <f>VLOOKUP($F34,#REF!,8,FALSE)</f>
        <v>#REF!</v>
      </c>
      <c r="F34" s="303" t="s">
        <v>555</v>
      </c>
      <c r="G34" s="68" t="e">
        <f>VLOOKUP($F34,#REF!,12,FALSE)</f>
        <v>#REF!</v>
      </c>
      <c r="H34" s="68" t="e">
        <f>VLOOKUP($F34,#REF!,13,FALSE)</f>
        <v>#REF!</v>
      </c>
      <c r="I34" s="311">
        <v>10.7</v>
      </c>
      <c r="J34" s="79"/>
      <c r="K34" s="67"/>
      <c r="L34" s="67"/>
      <c r="M34" s="67"/>
      <c r="N34" s="69" t="e">
        <f>VLOOKUP($F34,#REF!,9,FALSE)</f>
        <v>#REF!</v>
      </c>
    </row>
    <row r="35" spans="1:14" x14ac:dyDescent="0.2">
      <c r="A35" s="67" t="s">
        <v>17</v>
      </c>
      <c r="B35" s="65" t="e">
        <f>VLOOKUP($F35,#REF!,3,FALSE)</f>
        <v>#REF!</v>
      </c>
      <c r="C35" s="66" t="e">
        <f>VLOOKUP($F35,#REF!,4,FALSE)</f>
        <v>#REF!</v>
      </c>
      <c r="D35" s="129" t="e">
        <f>VLOOKUP($F35,#REF!,5,FALSE)</f>
        <v>#REF!</v>
      </c>
      <c r="E35" s="264" t="e">
        <f>VLOOKUP($F35,#REF!,8,FALSE)</f>
        <v>#REF!</v>
      </c>
      <c r="F35" s="303" t="s">
        <v>758</v>
      </c>
      <c r="G35" s="68" t="e">
        <f>VLOOKUP($F35,#REF!,12,FALSE)</f>
        <v>#REF!</v>
      </c>
      <c r="H35" s="68" t="e">
        <f>VLOOKUP($F35,#REF!,13,FALSE)</f>
        <v>#REF!</v>
      </c>
      <c r="I35" s="311">
        <v>10.6</v>
      </c>
      <c r="J35" s="79"/>
      <c r="K35" s="67"/>
      <c r="L35" s="67"/>
      <c r="M35" s="67"/>
      <c r="N35" s="69"/>
    </row>
    <row r="36" spans="1:14" x14ac:dyDescent="0.2">
      <c r="A36" s="67" t="s">
        <v>18</v>
      </c>
      <c r="B36" s="65" t="e">
        <f>VLOOKUP($F36,#REF!,3,FALSE)</f>
        <v>#REF!</v>
      </c>
      <c r="C36" s="66" t="e">
        <f>VLOOKUP($F36,#REF!,4,FALSE)</f>
        <v>#REF!</v>
      </c>
      <c r="D36" s="129" t="e">
        <f>VLOOKUP($F36,#REF!,5,FALSE)</f>
        <v>#REF!</v>
      </c>
      <c r="E36" s="264" t="e">
        <f>VLOOKUP($F36,#REF!,8,FALSE)</f>
        <v>#REF!</v>
      </c>
      <c r="F36" s="303" t="s">
        <v>1174</v>
      </c>
      <c r="G36" s="68">
        <v>10.37</v>
      </c>
      <c r="H36" s="68">
        <v>10.37</v>
      </c>
      <c r="I36" s="312">
        <v>10.37</v>
      </c>
      <c r="J36" s="79"/>
      <c r="K36" s="67"/>
      <c r="L36" s="67"/>
      <c r="M36" s="67"/>
      <c r="N36" s="69"/>
    </row>
    <row r="37" spans="1:14" x14ac:dyDescent="0.2">
      <c r="A37" s="67" t="s">
        <v>19</v>
      </c>
      <c r="B37" s="65" t="e">
        <f>VLOOKUP($F37,#REF!,3,FALSE)</f>
        <v>#REF!</v>
      </c>
      <c r="C37" s="66" t="e">
        <f>VLOOKUP($F37,#REF!,4,FALSE)</f>
        <v>#REF!</v>
      </c>
      <c r="D37" s="129" t="e">
        <f>VLOOKUP($F37,#REF!,5,FALSE)</f>
        <v>#REF!</v>
      </c>
      <c r="E37" s="264" t="e">
        <f>VLOOKUP($F37,#REF!,8,FALSE)</f>
        <v>#REF!</v>
      </c>
      <c r="F37" s="303" t="s">
        <v>1005</v>
      </c>
      <c r="G37" s="68" t="e">
        <f>VLOOKUP($F37,#REF!,12,FALSE)</f>
        <v>#REF!</v>
      </c>
      <c r="H37" s="68" t="e">
        <f>VLOOKUP($F37,#REF!,13,FALSE)</f>
        <v>#REF!</v>
      </c>
      <c r="I37" s="312">
        <v>10.61</v>
      </c>
      <c r="J37" s="79"/>
      <c r="K37" s="67"/>
      <c r="L37" s="67"/>
      <c r="M37" s="67"/>
      <c r="N37" s="69"/>
    </row>
    <row r="38" spans="1:14" x14ac:dyDescent="0.2">
      <c r="A38" s="67" t="s">
        <v>20</v>
      </c>
      <c r="B38" s="65" t="e">
        <f>VLOOKUP($F38,#REF!,3,FALSE)</f>
        <v>#REF!</v>
      </c>
      <c r="C38" s="66" t="e">
        <f>VLOOKUP($F38,#REF!,4,FALSE)</f>
        <v>#REF!</v>
      </c>
      <c r="D38" s="129" t="e">
        <f>VLOOKUP($F38,#REF!,5,FALSE)</f>
        <v>#REF!</v>
      </c>
      <c r="E38" s="264" t="e">
        <f>VLOOKUP($F38,#REF!,8,FALSE)</f>
        <v>#REF!</v>
      </c>
      <c r="F38" s="303" t="s">
        <v>357</v>
      </c>
      <c r="G38" s="68">
        <v>10.83</v>
      </c>
      <c r="H38" s="68">
        <v>10.83</v>
      </c>
      <c r="I38" s="312">
        <v>10.83</v>
      </c>
      <c r="J38" s="79"/>
      <c r="K38" s="67"/>
      <c r="L38" s="67"/>
      <c r="M38" s="67"/>
      <c r="N38" s="69"/>
    </row>
    <row r="39" spans="1:14" x14ac:dyDescent="0.2">
      <c r="A39" s="67">
        <v>8</v>
      </c>
      <c r="B39" s="65" t="e">
        <f>VLOOKUP($F39,#REF!,3,FALSE)</f>
        <v>#REF!</v>
      </c>
      <c r="C39" s="66" t="e">
        <f>VLOOKUP($F39,#REF!,4,FALSE)</f>
        <v>#REF!</v>
      </c>
      <c r="D39" s="129" t="e">
        <f>VLOOKUP($F39,#REF!,5,FALSE)</f>
        <v>#REF!</v>
      </c>
      <c r="E39" s="264" t="e">
        <f>VLOOKUP($F39,#REF!,8,FALSE)</f>
        <v>#REF!</v>
      </c>
      <c r="F39" s="303" t="s">
        <v>320</v>
      </c>
      <c r="G39" s="68" t="e">
        <f>VLOOKUP($F39,#REF!,12,FALSE)</f>
        <v>#REF!</v>
      </c>
      <c r="H39" s="68" t="e">
        <f>VLOOKUP($F39,#REF!,13,FALSE)</f>
        <v>#REF!</v>
      </c>
      <c r="I39" s="312">
        <v>10.71</v>
      </c>
      <c r="J39" s="79"/>
      <c r="K39" s="67"/>
      <c r="L39" s="67"/>
      <c r="M39" s="67"/>
      <c r="N39" s="69"/>
    </row>
    <row r="40" spans="1:14" x14ac:dyDescent="0.2">
      <c r="A40" s="74"/>
      <c r="B40" s="104"/>
      <c r="C40" s="105"/>
      <c r="D40" s="104"/>
      <c r="E40" s="104"/>
      <c r="F40" s="74"/>
      <c r="G40" s="106"/>
      <c r="H40" s="106"/>
      <c r="I40" s="106"/>
      <c r="J40" s="106"/>
      <c r="K40" s="74"/>
      <c r="L40" s="74"/>
      <c r="M40" s="74"/>
      <c r="N40" s="103"/>
    </row>
    <row r="41" spans="1:14" x14ac:dyDescent="0.2">
      <c r="A41" s="74"/>
      <c r="B41" s="75" t="s">
        <v>42</v>
      </c>
      <c r="C41" s="76"/>
      <c r="D41" s="77" t="s">
        <v>36</v>
      </c>
      <c r="E41" s="77"/>
      <c r="F41" s="74"/>
      <c r="G41" s="74"/>
      <c r="H41" s="74"/>
      <c r="I41" s="74"/>
      <c r="J41" s="74"/>
      <c r="K41" s="74"/>
      <c r="L41" s="74"/>
      <c r="M41" s="74"/>
      <c r="N41" s="78"/>
    </row>
    <row r="42" spans="1:14" x14ac:dyDescent="0.2">
      <c r="A42" s="74"/>
      <c r="B42" s="77"/>
      <c r="C42" s="76"/>
      <c r="D42" s="77"/>
      <c r="E42" s="77"/>
      <c r="F42" s="74"/>
      <c r="G42" s="74"/>
      <c r="H42" s="74"/>
      <c r="I42" s="74"/>
      <c r="J42" s="74"/>
      <c r="K42" s="74"/>
      <c r="L42" s="74"/>
      <c r="M42" s="74"/>
      <c r="N42" s="78"/>
    </row>
    <row r="43" spans="1:14" x14ac:dyDescent="0.2">
      <c r="A43" s="74"/>
      <c r="B43" s="77" t="s">
        <v>34</v>
      </c>
      <c r="C43" s="76"/>
      <c r="D43" s="77" t="s">
        <v>35</v>
      </c>
      <c r="E43" s="77"/>
      <c r="F43" s="74"/>
      <c r="G43" s="74"/>
      <c r="H43" s="74"/>
      <c r="I43" s="74"/>
      <c r="J43" s="74"/>
      <c r="K43" s="74"/>
      <c r="L43" s="74"/>
      <c r="M43" s="74"/>
      <c r="N43" s="78"/>
    </row>
    <row r="45" spans="1:14" x14ac:dyDescent="0.2">
      <c r="A45" s="11"/>
      <c r="B45" s="12"/>
      <c r="C45" s="3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0"/>
    </row>
    <row r="46" spans="1:14" x14ac:dyDescent="0.2">
      <c r="A46" s="13"/>
      <c r="B46" s="14"/>
      <c r="C46" s="32"/>
      <c r="D46" s="16"/>
      <c r="E46" s="16"/>
      <c r="F46" s="13"/>
      <c r="G46" s="13"/>
      <c r="H46" s="13"/>
      <c r="I46" s="13"/>
      <c r="J46" s="13"/>
      <c r="K46" s="13"/>
      <c r="L46" s="13"/>
      <c r="M46" s="13"/>
      <c r="N46" s="15"/>
    </row>
    <row r="47" spans="1:14" x14ac:dyDescent="0.2">
      <c r="A47" s="13"/>
      <c r="C47" s="32"/>
      <c r="D47" s="16"/>
      <c r="E47" s="16"/>
      <c r="F47" s="13"/>
      <c r="G47" s="13"/>
      <c r="H47" s="13"/>
      <c r="I47" s="13"/>
      <c r="J47" s="13"/>
      <c r="K47" s="13"/>
      <c r="L47" s="13"/>
      <c r="M47" s="13"/>
      <c r="N47" s="15"/>
    </row>
    <row r="48" spans="1:14" x14ac:dyDescent="0.2">
      <c r="A48" s="13"/>
      <c r="C48" s="32"/>
      <c r="D48" s="16"/>
      <c r="E48" s="16"/>
      <c r="F48" s="13"/>
      <c r="G48" s="13"/>
      <c r="H48" s="13"/>
      <c r="I48" s="13"/>
      <c r="J48" s="13"/>
      <c r="K48" s="13"/>
      <c r="L48" s="13"/>
      <c r="M48" s="13"/>
      <c r="N48" s="15"/>
    </row>
    <row r="49" spans="1:14" x14ac:dyDescent="0.2">
      <c r="A49" s="13"/>
      <c r="C49" s="32"/>
      <c r="D49" s="16"/>
      <c r="E49" s="16"/>
      <c r="F49" s="13"/>
      <c r="G49" s="13"/>
      <c r="H49" s="13"/>
      <c r="I49" s="13"/>
      <c r="J49" s="13"/>
      <c r="K49" s="13"/>
      <c r="L49" s="13"/>
      <c r="M49" s="13"/>
      <c r="N49" s="15"/>
    </row>
    <row r="50" spans="1:14" x14ac:dyDescent="0.2">
      <c r="A50" s="13"/>
      <c r="C50" s="32"/>
      <c r="D50" s="16"/>
      <c r="E50" s="16"/>
      <c r="F50" s="13"/>
      <c r="G50" s="13"/>
      <c r="H50" s="13"/>
      <c r="I50" s="13"/>
      <c r="J50" s="13"/>
      <c r="K50" s="13"/>
      <c r="L50" s="13"/>
      <c r="M50" s="13"/>
      <c r="N50" s="15"/>
    </row>
    <row r="51" spans="1:14" x14ac:dyDescent="0.2">
      <c r="A51" s="13"/>
      <c r="C51" s="32"/>
      <c r="D51" s="16"/>
      <c r="E51" s="16"/>
      <c r="F51" s="13"/>
      <c r="G51" s="13"/>
      <c r="H51" s="13"/>
      <c r="I51" s="13"/>
      <c r="J51" s="13"/>
      <c r="K51" s="13"/>
      <c r="L51" s="13"/>
      <c r="M51" s="13"/>
      <c r="N51" s="15"/>
    </row>
    <row r="52" spans="1:14" x14ac:dyDescent="0.2">
      <c r="A52" s="13"/>
      <c r="C52" s="32"/>
      <c r="D52" s="16"/>
      <c r="E52" s="16"/>
      <c r="F52" s="13"/>
      <c r="G52" s="13"/>
      <c r="H52" s="13"/>
      <c r="I52" s="13"/>
      <c r="J52" s="13"/>
      <c r="K52" s="13"/>
      <c r="L52" s="13"/>
      <c r="M52" s="13"/>
      <c r="N52" s="15"/>
    </row>
    <row r="53" spans="1:14" x14ac:dyDescent="0.2">
      <c r="A53" s="13"/>
      <c r="C53" s="32"/>
      <c r="D53" s="16"/>
      <c r="E53" s="16"/>
      <c r="F53" s="13"/>
      <c r="G53" s="13"/>
      <c r="H53" s="13"/>
      <c r="I53" s="13"/>
      <c r="J53" s="13"/>
      <c r="K53" s="13"/>
      <c r="L53" s="13"/>
      <c r="M53" s="13"/>
      <c r="N53" s="15"/>
    </row>
    <row r="54" spans="1:14" x14ac:dyDescent="0.2">
      <c r="A54" s="11"/>
      <c r="C54" s="3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0"/>
    </row>
    <row r="55" spans="1:14" x14ac:dyDescent="0.2">
      <c r="A55" s="13"/>
      <c r="B55" s="14"/>
      <c r="C55" s="32"/>
      <c r="D55" s="16"/>
      <c r="E55" s="16"/>
      <c r="F55" s="13"/>
      <c r="G55" s="13"/>
      <c r="H55" s="13"/>
      <c r="I55" s="13"/>
      <c r="J55" s="13"/>
      <c r="K55" s="13"/>
      <c r="L55" s="13"/>
      <c r="M55" s="13"/>
      <c r="N55" s="15"/>
    </row>
    <row r="56" spans="1:14" x14ac:dyDescent="0.2">
      <c r="A56" s="13"/>
      <c r="B56" s="14"/>
      <c r="C56" s="32"/>
      <c r="D56" s="16"/>
      <c r="E56" s="16"/>
      <c r="F56" s="13"/>
      <c r="G56" s="13"/>
      <c r="H56" s="13"/>
      <c r="I56" s="13"/>
      <c r="J56" s="13"/>
      <c r="K56" s="13"/>
      <c r="L56" s="13"/>
      <c r="M56" s="13"/>
      <c r="N56" s="15"/>
    </row>
    <row r="57" spans="1:14" x14ac:dyDescent="0.2">
      <c r="A57" s="13"/>
      <c r="B57" s="14"/>
      <c r="C57" s="32"/>
      <c r="D57" s="16"/>
      <c r="E57" s="16"/>
      <c r="F57" s="13"/>
      <c r="G57" s="13"/>
      <c r="H57" s="13"/>
      <c r="I57" s="13"/>
      <c r="J57" s="13"/>
      <c r="K57" s="13"/>
      <c r="L57" s="13"/>
      <c r="M57" s="13"/>
      <c r="N57" s="15"/>
    </row>
    <row r="58" spans="1:14" x14ac:dyDescent="0.2">
      <c r="A58" s="13"/>
      <c r="B58" s="14"/>
      <c r="C58" s="32"/>
      <c r="D58" s="16"/>
      <c r="E58" s="16"/>
      <c r="F58" s="13"/>
      <c r="G58" s="13"/>
      <c r="H58" s="13"/>
      <c r="I58" s="13"/>
      <c r="J58" s="13"/>
      <c r="K58" s="13"/>
      <c r="L58" s="13"/>
      <c r="M58" s="13"/>
      <c r="N58" s="15"/>
    </row>
    <row r="59" spans="1:14" x14ac:dyDescent="0.2">
      <c r="A59" s="13"/>
      <c r="B59" s="14"/>
      <c r="C59" s="32"/>
      <c r="D59" s="16"/>
      <c r="E59" s="16"/>
      <c r="F59" s="13"/>
      <c r="G59" s="13"/>
      <c r="H59" s="13"/>
      <c r="I59" s="13"/>
      <c r="J59" s="13"/>
      <c r="K59" s="13"/>
      <c r="L59" s="13"/>
      <c r="M59" s="13"/>
      <c r="N59" s="15"/>
    </row>
    <row r="60" spans="1:14" x14ac:dyDescent="0.2">
      <c r="A60" s="13"/>
      <c r="B60" s="14"/>
      <c r="C60" s="32"/>
      <c r="D60" s="16"/>
      <c r="E60" s="16"/>
      <c r="F60" s="13"/>
      <c r="G60" s="13"/>
      <c r="H60" s="13"/>
      <c r="I60" s="13"/>
      <c r="J60" s="13"/>
      <c r="K60" s="13"/>
      <c r="L60" s="13"/>
      <c r="M60" s="13"/>
      <c r="N60" s="15"/>
    </row>
    <row r="61" spans="1:14" x14ac:dyDescent="0.2">
      <c r="A61" s="13"/>
      <c r="B61" s="14"/>
      <c r="C61" s="32"/>
      <c r="D61" s="16"/>
      <c r="E61" s="16"/>
      <c r="F61" s="13"/>
      <c r="G61" s="13"/>
      <c r="H61" s="13"/>
      <c r="I61" s="13"/>
      <c r="J61" s="13"/>
      <c r="K61" s="13"/>
      <c r="L61" s="13"/>
      <c r="M61" s="13"/>
      <c r="N61" s="15"/>
    </row>
    <row r="62" spans="1:14" x14ac:dyDescent="0.2">
      <c r="A62" s="13"/>
      <c r="B62" s="14"/>
      <c r="C62" s="32"/>
      <c r="D62" s="16"/>
      <c r="E62" s="16"/>
      <c r="F62" s="13"/>
      <c r="G62" s="13"/>
      <c r="H62" s="13"/>
      <c r="I62" s="13"/>
      <c r="J62" s="13"/>
      <c r="K62" s="13"/>
      <c r="L62" s="13"/>
      <c r="M62" s="13"/>
      <c r="N62" s="15"/>
    </row>
    <row r="63" spans="1:14" x14ac:dyDescent="0.2">
      <c r="A63" s="9"/>
      <c r="B63" s="9"/>
      <c r="C63" s="3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</row>
    <row r="64" spans="1:14" x14ac:dyDescent="0.2">
      <c r="A64" s="9"/>
      <c r="B64" s="9"/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</row>
    <row r="65" spans="1:14" x14ac:dyDescent="0.2">
      <c r="A65" s="9"/>
      <c r="B65" s="9"/>
      <c r="C65" s="3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</row>
    <row r="66" spans="1:14" x14ac:dyDescent="0.2">
      <c r="A66" s="9"/>
      <c r="B66" s="9"/>
      <c r="C66" s="3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</row>
    <row r="67" spans="1:14" x14ac:dyDescent="0.2">
      <c r="A67" s="9"/>
      <c r="B67" s="9"/>
      <c r="C67" s="3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</row>
    <row r="68" spans="1:14" x14ac:dyDescent="0.2">
      <c r="A68" s="9"/>
      <c r="B68" s="9"/>
      <c r="C68" s="3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</row>
    <row r="69" spans="1:14" x14ac:dyDescent="0.2">
      <c r="A69" s="9"/>
      <c r="B69" s="9"/>
      <c r="C69" s="3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</row>
    <row r="70" spans="1:14" x14ac:dyDescent="0.2">
      <c r="A70" s="9"/>
      <c r="B70" s="9"/>
      <c r="C70" s="3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</row>
    <row r="71" spans="1:14" x14ac:dyDescent="0.2">
      <c r="A71" s="9"/>
      <c r="B71" s="9"/>
      <c r="C71" s="3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</row>
    <row r="72" spans="1:14" x14ac:dyDescent="0.2">
      <c r="A72" s="9"/>
      <c r="B72" s="9"/>
      <c r="C72" s="3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</row>
    <row r="73" spans="1:14" x14ac:dyDescent="0.2">
      <c r="A73" s="9"/>
      <c r="B73" s="9"/>
      <c r="C73" s="3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</row>
    <row r="74" spans="1:14" x14ac:dyDescent="0.2">
      <c r="A74" s="9"/>
      <c r="B74" s="9"/>
      <c r="C74" s="3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</row>
    <row r="75" spans="1:14" x14ac:dyDescent="0.2">
      <c r="A75" s="9"/>
      <c r="B75" s="9"/>
      <c r="C75" s="31"/>
      <c r="D75" s="9"/>
      <c r="E75" s="9"/>
      <c r="F75" s="9"/>
      <c r="G75" s="9"/>
      <c r="H75" s="9"/>
      <c r="I75" s="9"/>
      <c r="J75" s="9"/>
      <c r="K75" s="9"/>
      <c r="L75" s="9"/>
      <c r="M75" s="9"/>
      <c r="N75" s="17"/>
    </row>
    <row r="76" spans="1:14" x14ac:dyDescent="0.2">
      <c r="A76" s="9"/>
      <c r="B76" s="9"/>
      <c r="C76" s="31"/>
      <c r="D76" s="9"/>
      <c r="E76" s="9"/>
      <c r="F76" s="9"/>
      <c r="G76" s="9"/>
      <c r="H76" s="9"/>
      <c r="I76" s="9"/>
      <c r="J76" s="9"/>
      <c r="K76" s="9"/>
      <c r="L76" s="9"/>
      <c r="M76" s="9"/>
      <c r="N76" s="17"/>
    </row>
    <row r="77" spans="1:14" x14ac:dyDescent="0.2">
      <c r="A77" s="9"/>
      <c r="B77" s="9"/>
      <c r="C77" s="31"/>
      <c r="D77" s="9"/>
      <c r="E77" s="9"/>
      <c r="F77" s="9"/>
      <c r="G77" s="9"/>
      <c r="H77" s="9"/>
      <c r="I77" s="9"/>
      <c r="J77" s="9"/>
      <c r="K77" s="9"/>
      <c r="L77" s="9"/>
      <c r="M77" s="9"/>
      <c r="N77" s="17"/>
    </row>
    <row r="78" spans="1:14" x14ac:dyDescent="0.2">
      <c r="A78" s="9"/>
      <c r="B78" s="9"/>
      <c r="C78" s="31"/>
      <c r="D78" s="9"/>
      <c r="E78" s="9"/>
      <c r="F78" s="9"/>
      <c r="G78" s="9"/>
      <c r="H78" s="9"/>
      <c r="I78" s="9"/>
      <c r="J78" s="9"/>
      <c r="K78" s="9"/>
      <c r="L78" s="9"/>
      <c r="M78" s="9"/>
      <c r="N78" s="17"/>
    </row>
    <row r="79" spans="1:14" x14ac:dyDescent="0.2">
      <c r="A79" s="9"/>
      <c r="B79" s="9"/>
      <c r="C79" s="31"/>
      <c r="D79" s="9"/>
      <c r="E79" s="9"/>
      <c r="F79" s="9"/>
      <c r="G79" s="9"/>
      <c r="H79" s="9"/>
      <c r="I79" s="9"/>
      <c r="J79" s="9"/>
      <c r="K79" s="9"/>
      <c r="L79" s="9"/>
      <c r="M79" s="9"/>
      <c r="N79" s="17"/>
    </row>
    <row r="80" spans="1:14" x14ac:dyDescent="0.2">
      <c r="A80" s="9"/>
      <c r="B80" s="9"/>
      <c r="C80" s="31"/>
      <c r="D80" s="9"/>
      <c r="E80" s="9"/>
      <c r="F80" s="9"/>
      <c r="G80" s="9"/>
      <c r="H80" s="9"/>
      <c r="I80" s="9"/>
      <c r="J80" s="9"/>
      <c r="K80" s="9"/>
      <c r="L80" s="9"/>
      <c r="M80" s="9"/>
      <c r="N80" s="17"/>
    </row>
    <row r="81" spans="1:14" x14ac:dyDescent="0.2">
      <c r="A81" s="9"/>
      <c r="B81" s="9"/>
      <c r="C81" s="31"/>
      <c r="D81" s="9"/>
      <c r="E81" s="9"/>
      <c r="F81" s="9"/>
      <c r="G81" s="9"/>
      <c r="H81" s="9"/>
      <c r="I81" s="9"/>
      <c r="J81" s="9"/>
      <c r="K81" s="9"/>
      <c r="L81" s="9"/>
      <c r="M81" s="9"/>
      <c r="N81" s="17"/>
    </row>
    <row r="82" spans="1:14" x14ac:dyDescent="0.2">
      <c r="A82" s="9"/>
      <c r="B82" s="9"/>
      <c r="C82" s="31"/>
      <c r="D82" s="9"/>
      <c r="E82" s="9"/>
      <c r="F82" s="9"/>
      <c r="G82" s="9"/>
      <c r="H82" s="9"/>
      <c r="I82" s="9"/>
      <c r="J82" s="9"/>
      <c r="K82" s="9"/>
      <c r="L82" s="9"/>
      <c r="M82" s="9"/>
      <c r="N82" s="17"/>
    </row>
    <row r="83" spans="1:14" x14ac:dyDescent="0.2">
      <c r="A83" s="9"/>
      <c r="B83" s="9"/>
      <c r="C83" s="31"/>
      <c r="D83" s="9"/>
      <c r="E83" s="9"/>
      <c r="F83" s="9"/>
      <c r="G83" s="9"/>
      <c r="H83" s="9"/>
      <c r="I83" s="9"/>
      <c r="J83" s="9"/>
      <c r="K83" s="9"/>
      <c r="L83" s="9"/>
      <c r="M83" s="9"/>
      <c r="N83" s="17"/>
    </row>
    <row r="84" spans="1:14" x14ac:dyDescent="0.2">
      <c r="A84" s="9"/>
      <c r="B84" s="9"/>
      <c r="C84" s="31"/>
      <c r="D84" s="9"/>
      <c r="E84" s="9"/>
      <c r="F84" s="9"/>
      <c r="G84" s="9"/>
      <c r="H84" s="9"/>
      <c r="I84" s="9"/>
      <c r="J84" s="9"/>
      <c r="K84" s="9"/>
      <c r="L84" s="9"/>
      <c r="M84" s="9"/>
      <c r="N84" s="17"/>
    </row>
    <row r="85" spans="1:14" x14ac:dyDescent="0.2">
      <c r="A85" s="9"/>
      <c r="B85" s="9"/>
      <c r="C85" s="31"/>
      <c r="D85" s="9"/>
      <c r="E85" s="9"/>
      <c r="F85" s="9"/>
      <c r="G85" s="9"/>
      <c r="H85" s="9"/>
      <c r="I85" s="9"/>
      <c r="J85" s="9"/>
      <c r="K85" s="9"/>
      <c r="L85" s="9"/>
      <c r="M85" s="9"/>
      <c r="N85" s="17"/>
    </row>
    <row r="86" spans="1:14" x14ac:dyDescent="0.2">
      <c r="A86" s="9"/>
      <c r="B86" s="9"/>
      <c r="C86" s="31"/>
      <c r="D86" s="9"/>
      <c r="E86" s="9"/>
      <c r="F86" s="9"/>
      <c r="G86" s="9"/>
      <c r="H86" s="9"/>
      <c r="I86" s="9"/>
      <c r="J86" s="9"/>
      <c r="K86" s="9"/>
      <c r="L86" s="9"/>
      <c r="M86" s="9"/>
      <c r="N86" s="17"/>
    </row>
    <row r="87" spans="1:14" x14ac:dyDescent="0.2">
      <c r="A87" s="9"/>
      <c r="B87" s="9"/>
      <c r="C87" s="31"/>
      <c r="D87" s="9"/>
      <c r="E87" s="9"/>
      <c r="F87" s="9"/>
      <c r="G87" s="9"/>
      <c r="H87" s="9"/>
      <c r="I87" s="9"/>
      <c r="J87" s="9"/>
      <c r="K87" s="9"/>
      <c r="L87" s="9"/>
      <c r="M87" s="9"/>
      <c r="N87" s="17"/>
    </row>
    <row r="88" spans="1:14" x14ac:dyDescent="0.2">
      <c r="A88" s="9"/>
      <c r="B88" s="9"/>
      <c r="C88" s="31"/>
      <c r="D88" s="9"/>
      <c r="E88" s="9"/>
      <c r="F88" s="9"/>
      <c r="G88" s="9"/>
      <c r="H88" s="9"/>
      <c r="I88" s="9"/>
      <c r="J88" s="9"/>
      <c r="K88" s="9"/>
      <c r="L88" s="9"/>
      <c r="M88" s="9"/>
      <c r="N88" s="17"/>
    </row>
    <row r="89" spans="1:14" x14ac:dyDescent="0.2">
      <c r="A89" s="9"/>
      <c r="B89" s="9"/>
      <c r="C89" s="31"/>
      <c r="D89" s="9"/>
      <c r="E89" s="9"/>
      <c r="F89" s="9"/>
      <c r="G89" s="9"/>
      <c r="H89" s="9"/>
      <c r="I89" s="9"/>
      <c r="J89" s="9"/>
      <c r="K89" s="9"/>
      <c r="L89" s="9"/>
      <c r="M89" s="9"/>
      <c r="N89" s="17"/>
    </row>
  </sheetData>
  <mergeCells count="18">
    <mergeCell ref="D8:J8"/>
    <mergeCell ref="D9:J9"/>
    <mergeCell ref="D10:J10"/>
    <mergeCell ref="C3:L3"/>
    <mergeCell ref="C1:L1"/>
    <mergeCell ref="C4:L5"/>
    <mergeCell ref="N11:N12"/>
    <mergeCell ref="I11:I12"/>
    <mergeCell ref="A11:A12"/>
    <mergeCell ref="B11:B12"/>
    <mergeCell ref="C11:C12"/>
    <mergeCell ref="D11:D12"/>
    <mergeCell ref="F11:F12"/>
    <mergeCell ref="G11:G12"/>
    <mergeCell ref="H11:H12"/>
    <mergeCell ref="J11:L11"/>
    <mergeCell ref="M11:M12"/>
    <mergeCell ref="E11:E12"/>
  </mergeCells>
  <phoneticPr fontId="2" type="noConversion"/>
  <printOptions horizontalCentered="1"/>
  <pageMargins left="0" right="0" top="0" bottom="0" header="0" footer="0"/>
  <pageSetup paperSize="9" scale="9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P74"/>
  <sheetViews>
    <sheetView workbookViewId="0">
      <selection activeCell="D8" sqref="D8:J8"/>
    </sheetView>
  </sheetViews>
  <sheetFormatPr defaultRowHeight="12.75" x14ac:dyDescent="0.2"/>
  <cols>
    <col min="1" max="1" width="3.5703125" style="6" customWidth="1"/>
    <col min="2" max="2" width="18.7109375" style="6" customWidth="1"/>
    <col min="3" max="3" width="9.140625" style="29" customWidth="1"/>
    <col min="4" max="4" width="14.5703125" style="6" customWidth="1"/>
    <col min="5" max="5" width="5.5703125" style="6" customWidth="1"/>
    <col min="6" max="6" width="5.28515625" style="6" customWidth="1"/>
    <col min="7" max="8" width="5.85546875" style="6" customWidth="1"/>
    <col min="9" max="10" width="5.42578125" style="6" customWidth="1"/>
    <col min="11" max="11" width="6.42578125" style="6" customWidth="1"/>
    <col min="12" max="12" width="5.7109375" style="6" customWidth="1"/>
    <col min="13" max="13" width="7.42578125" style="6" customWidth="1"/>
    <col min="14" max="14" width="5.85546875" style="33" customWidth="1"/>
  </cols>
  <sheetData>
    <row r="1" spans="1:16" x14ac:dyDescent="0.2">
      <c r="C1" s="368" t="s">
        <v>39</v>
      </c>
      <c r="D1" s="368"/>
      <c r="E1" s="368"/>
      <c r="F1" s="368"/>
      <c r="G1" s="368"/>
      <c r="H1" s="368"/>
      <c r="I1" s="368"/>
      <c r="J1" s="368"/>
      <c r="K1" s="368"/>
      <c r="L1" s="368"/>
      <c r="M1" s="284"/>
      <c r="N1" s="284"/>
      <c r="O1" s="284"/>
      <c r="P1" s="284"/>
    </row>
    <row r="2" spans="1:16" ht="15" x14ac:dyDescent="0.2">
      <c r="A2" s="45"/>
      <c r="B2" s="45"/>
      <c r="C2" s="46"/>
      <c r="D2" s="47"/>
      <c r="E2" s="47"/>
      <c r="F2" s="44"/>
      <c r="G2" s="44"/>
      <c r="H2" s="44"/>
      <c r="I2" s="44"/>
      <c r="J2" s="44"/>
      <c r="K2" s="47"/>
      <c r="L2" s="47"/>
      <c r="M2" s="47"/>
      <c r="N2"/>
    </row>
    <row r="3" spans="1:16" ht="25.5" x14ac:dyDescent="0.2">
      <c r="B3" s="143"/>
      <c r="C3" s="367" t="s">
        <v>10</v>
      </c>
      <c r="D3" s="367"/>
      <c r="E3" s="367"/>
      <c r="F3" s="367"/>
      <c r="G3" s="367"/>
      <c r="H3" s="367"/>
      <c r="I3" s="367"/>
      <c r="J3" s="367"/>
      <c r="K3" s="367"/>
      <c r="L3" s="367"/>
      <c r="M3" s="143"/>
      <c r="N3" s="143"/>
    </row>
    <row r="4" spans="1:16" ht="18" customHeight="1" x14ac:dyDescent="0.2">
      <c r="A4" s="45" t="s">
        <v>11</v>
      </c>
      <c r="B4" s="290" t="s">
        <v>197</v>
      </c>
      <c r="C4" s="366" t="str">
        <f>Заголовки!A9</f>
        <v xml:space="preserve">ПСБ Чемпионат  России по легкой атлетике </v>
      </c>
      <c r="D4" s="366"/>
      <c r="E4" s="366"/>
      <c r="F4" s="366"/>
      <c r="G4" s="366"/>
      <c r="H4" s="366"/>
      <c r="I4" s="366"/>
      <c r="J4" s="366"/>
      <c r="K4" s="366"/>
      <c r="L4" s="366"/>
      <c r="M4" s="48" t="s">
        <v>264</v>
      </c>
      <c r="N4"/>
    </row>
    <row r="5" spans="1:16" ht="19.5" customHeight="1" x14ac:dyDescent="0.2">
      <c r="A5" s="45" t="s">
        <v>12</v>
      </c>
      <c r="B5" s="289" t="s">
        <v>280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50" t="s">
        <v>196</v>
      </c>
      <c r="N5" s="266">
        <v>20.45</v>
      </c>
    </row>
    <row r="6" spans="1:16" ht="18" customHeight="1" x14ac:dyDescent="0.2">
      <c r="A6" s="45" t="s">
        <v>13</v>
      </c>
      <c r="B6" s="289" t="s">
        <v>234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50" t="s">
        <v>15</v>
      </c>
      <c r="N6"/>
    </row>
    <row r="7" spans="1:16" ht="16.5" customHeight="1" x14ac:dyDescent="0.2">
      <c r="A7" s="45" t="s">
        <v>0</v>
      </c>
      <c r="B7" s="293" t="s">
        <v>281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45"/>
      <c r="N7"/>
    </row>
    <row r="8" spans="1:16" ht="18.75" x14ac:dyDescent="0.2">
      <c r="A8" s="164" t="str">
        <f>Заголовки!A12</f>
        <v>г.Чебоксары, стадион "Олимпийский"</v>
      </c>
      <c r="B8" s="45"/>
      <c r="C8" s="53"/>
      <c r="D8" s="369" t="s">
        <v>45</v>
      </c>
      <c r="E8" s="369"/>
      <c r="F8" s="369"/>
      <c r="G8" s="369"/>
      <c r="H8" s="369"/>
      <c r="I8" s="369"/>
      <c r="J8" s="369"/>
      <c r="K8" s="45"/>
      <c r="L8" s="45"/>
      <c r="M8" s="55" t="s">
        <v>16</v>
      </c>
      <c r="N8"/>
    </row>
    <row r="9" spans="1:16" ht="18" x14ac:dyDescent="0.2">
      <c r="A9" s="2"/>
      <c r="B9" s="5"/>
      <c r="C9" s="28"/>
      <c r="D9" s="370" t="s">
        <v>58</v>
      </c>
      <c r="E9" s="370"/>
      <c r="F9" s="370"/>
      <c r="G9" s="370"/>
      <c r="H9" s="370"/>
      <c r="I9" s="370"/>
      <c r="J9" s="370"/>
      <c r="K9" s="8"/>
      <c r="L9" s="5"/>
      <c r="M9" s="5"/>
      <c r="N9" s="5"/>
    </row>
    <row r="10" spans="1:16" ht="13.5" thickBot="1" x14ac:dyDescent="0.25">
      <c r="A10" s="57"/>
      <c r="B10" s="45"/>
      <c r="C10" s="53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6" ht="27.7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1" t="s">
        <v>1287</v>
      </c>
      <c r="J11" s="365" t="s">
        <v>28</v>
      </c>
      <c r="K11" s="365"/>
      <c r="L11" s="365"/>
      <c r="M11" s="361" t="s">
        <v>5</v>
      </c>
      <c r="N11" s="361" t="s">
        <v>44</v>
      </c>
    </row>
    <row r="12" spans="1:16" ht="13.5" thickBot="1" x14ac:dyDescent="0.25">
      <c r="A12" s="362"/>
      <c r="B12" s="362"/>
      <c r="C12" s="364"/>
      <c r="D12" s="362"/>
      <c r="E12" s="362"/>
      <c r="F12" s="362"/>
      <c r="G12" s="362"/>
      <c r="H12" s="362"/>
      <c r="I12" s="362"/>
      <c r="J12" s="58"/>
      <c r="K12" s="58"/>
      <c r="L12" s="58"/>
      <c r="M12" s="362"/>
      <c r="N12" s="362"/>
    </row>
    <row r="13" spans="1:16" ht="13.5" thickBot="1" x14ac:dyDescent="0.25">
      <c r="A13" s="59"/>
      <c r="B13" s="60"/>
      <c r="C13" s="61"/>
      <c r="D13" s="62"/>
      <c r="E13" s="109"/>
      <c r="F13" s="62"/>
      <c r="G13" s="62"/>
      <c r="H13" s="62"/>
      <c r="I13" s="109"/>
      <c r="J13" s="62"/>
      <c r="K13" s="62"/>
      <c r="L13" s="62"/>
      <c r="M13" s="62"/>
      <c r="N13" s="63"/>
    </row>
    <row r="14" spans="1:16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758</v>
      </c>
      <c r="G14" s="68" t="e">
        <f>VLOOKUP($F14,#REF!,12,FALSE)</f>
        <v>#REF!</v>
      </c>
      <c r="H14" s="68" t="e">
        <f>VLOOKUP($F14,#REF!,13,FALSE)</f>
        <v>#REF!</v>
      </c>
      <c r="I14" s="312">
        <v>10.57</v>
      </c>
      <c r="J14" s="79"/>
      <c r="K14" s="67"/>
      <c r="L14" s="67"/>
      <c r="M14" s="67"/>
      <c r="N14" s="69"/>
    </row>
    <row r="15" spans="1:16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503</v>
      </c>
      <c r="G15" s="68" t="e">
        <f>VLOOKUP($F15,#REF!,12,FALSE)</f>
        <v>#REF!</v>
      </c>
      <c r="H15" s="68">
        <v>10.57</v>
      </c>
      <c r="I15" s="311">
        <v>10.57</v>
      </c>
      <c r="J15" s="79"/>
      <c r="K15" s="67"/>
      <c r="L15" s="67"/>
      <c r="M15" s="67"/>
      <c r="N15" s="69"/>
    </row>
    <row r="16" spans="1:16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241</v>
      </c>
      <c r="G16" s="68">
        <v>10.44</v>
      </c>
      <c r="H16" s="68">
        <v>10.44</v>
      </c>
      <c r="I16" s="312">
        <v>10.44</v>
      </c>
      <c r="J16" s="79"/>
      <c r="K16" s="67"/>
      <c r="L16" s="67"/>
      <c r="M16" s="67"/>
      <c r="N16" s="69"/>
    </row>
    <row r="17" spans="1:14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717</v>
      </c>
      <c r="G17" s="68" t="e">
        <f>VLOOKUP($F17,#REF!,12,FALSE)</f>
        <v>#REF!</v>
      </c>
      <c r="H17" s="68" t="e">
        <f>VLOOKUP($F17,#REF!,13,FALSE)</f>
        <v>#REF!</v>
      </c>
      <c r="I17" s="312">
        <v>10.35</v>
      </c>
      <c r="J17" s="79"/>
      <c r="K17" s="67"/>
      <c r="L17" s="67"/>
      <c r="M17" s="67"/>
      <c r="N17" s="69"/>
    </row>
    <row r="18" spans="1:14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487</v>
      </c>
      <c r="G18" s="68" t="e">
        <f>VLOOKUP($F18,#REF!,12,FALSE)</f>
        <v>#REF!</v>
      </c>
      <c r="H18" s="68" t="e">
        <f>VLOOKUP($F18,#REF!,13,FALSE)</f>
        <v>#REF!</v>
      </c>
      <c r="I18" s="311">
        <v>10.3</v>
      </c>
      <c r="J18" s="79"/>
      <c r="K18" s="67"/>
      <c r="L18" s="67"/>
      <c r="M18" s="67"/>
      <c r="N18" s="69"/>
    </row>
    <row r="19" spans="1:14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1174</v>
      </c>
      <c r="G19" s="68">
        <v>10.37</v>
      </c>
      <c r="H19" s="68">
        <v>10.37</v>
      </c>
      <c r="I19" s="312">
        <v>10.37</v>
      </c>
      <c r="J19" s="79"/>
      <c r="K19" s="67"/>
      <c r="L19" s="67"/>
      <c r="M19" s="67"/>
      <c r="N19" s="69"/>
    </row>
    <row r="20" spans="1:14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479</v>
      </c>
      <c r="G20" s="68" t="e">
        <f>VLOOKUP($F20,#REF!,12,FALSE)</f>
        <v>#REF!</v>
      </c>
      <c r="H20" s="68" t="e">
        <f>VLOOKUP($F20,#REF!,13,FALSE)</f>
        <v>#REF!</v>
      </c>
      <c r="I20" s="312">
        <v>10.49</v>
      </c>
      <c r="J20" s="79"/>
      <c r="K20" s="67"/>
      <c r="L20" s="67"/>
      <c r="M20" s="67"/>
      <c r="N20" s="69"/>
    </row>
    <row r="21" spans="1:14" x14ac:dyDescent="0.2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566</v>
      </c>
      <c r="G21" s="68">
        <v>10.57</v>
      </c>
      <c r="H21" s="68">
        <v>10.57</v>
      </c>
      <c r="I21" s="312">
        <v>10.57</v>
      </c>
      <c r="J21" s="79"/>
      <c r="K21" s="67"/>
      <c r="L21" s="67"/>
      <c r="M21" s="67"/>
      <c r="N21" s="69" t="e">
        <f>VLOOKUP($F21,#REF!,9,FALSE)</f>
        <v>#REF!</v>
      </c>
    </row>
    <row r="22" spans="1:14" x14ac:dyDescent="0.2">
      <c r="A22" s="74"/>
      <c r="B22" s="104"/>
      <c r="C22" s="105"/>
      <c r="D22" s="104"/>
      <c r="E22" s="104"/>
      <c r="F22" s="74"/>
      <c r="G22" s="106"/>
      <c r="H22" s="106"/>
      <c r="I22" s="106"/>
      <c r="J22" s="106"/>
      <c r="K22" s="74"/>
      <c r="L22" s="74"/>
      <c r="M22" s="74"/>
      <c r="N22" s="103"/>
    </row>
    <row r="23" spans="1:14" x14ac:dyDescent="0.2">
      <c r="A23" s="74"/>
      <c r="B23" s="104"/>
      <c r="C23" s="105"/>
      <c r="D23" s="104"/>
      <c r="E23" s="104"/>
      <c r="F23" s="74"/>
      <c r="G23" s="106"/>
      <c r="H23" s="106"/>
      <c r="I23" s="106"/>
      <c r="J23" s="106"/>
      <c r="K23" s="74"/>
      <c r="L23" s="74"/>
      <c r="M23" s="74"/>
      <c r="N23" s="103"/>
    </row>
    <row r="24" spans="1:14" x14ac:dyDescent="0.2">
      <c r="A24" s="74"/>
      <c r="B24" s="104"/>
      <c r="C24" s="105"/>
      <c r="D24" s="104"/>
      <c r="E24" s="104"/>
      <c r="F24" s="74"/>
      <c r="G24" s="106"/>
      <c r="H24" s="106"/>
      <c r="I24" s="106"/>
      <c r="J24" s="106"/>
      <c r="K24" s="74"/>
      <c r="L24" s="74"/>
      <c r="M24" s="74"/>
      <c r="N24" s="103"/>
    </row>
    <row r="25" spans="1:14" x14ac:dyDescent="0.2">
      <c r="A25" s="74"/>
      <c r="B25" s="104"/>
      <c r="C25" s="105"/>
      <c r="D25" s="104"/>
      <c r="E25" s="104"/>
      <c r="F25" s="74"/>
      <c r="G25" s="106"/>
      <c r="H25" s="106"/>
      <c r="I25" s="106"/>
      <c r="J25" s="106"/>
      <c r="K25" s="74"/>
      <c r="L25" s="74"/>
      <c r="M25" s="74"/>
      <c r="N25" s="103"/>
    </row>
    <row r="26" spans="1:14" x14ac:dyDescent="0.2">
      <c r="A26" s="74"/>
      <c r="B26" s="75" t="s">
        <v>42</v>
      </c>
      <c r="C26" s="76"/>
      <c r="D26" s="77" t="s">
        <v>36</v>
      </c>
      <c r="E26" s="77"/>
      <c r="F26" s="74"/>
      <c r="G26" s="74"/>
      <c r="H26" s="74"/>
      <c r="I26" s="74"/>
      <c r="J26" s="74"/>
      <c r="K26" s="74"/>
      <c r="L26" s="74"/>
      <c r="M26" s="74"/>
      <c r="N26" s="78"/>
    </row>
    <row r="27" spans="1:14" x14ac:dyDescent="0.2">
      <c r="A27" s="74"/>
      <c r="B27" s="77"/>
      <c r="C27" s="76"/>
      <c r="D27" s="77"/>
      <c r="E27" s="77"/>
      <c r="F27" s="74"/>
      <c r="G27" s="74"/>
      <c r="H27" s="74"/>
      <c r="I27" s="74"/>
      <c r="J27" s="74"/>
      <c r="K27" s="74"/>
      <c r="L27" s="74"/>
      <c r="M27" s="74"/>
      <c r="N27" s="78"/>
    </row>
    <row r="28" spans="1:14" x14ac:dyDescent="0.2">
      <c r="A28" s="74"/>
      <c r="B28" s="77" t="s">
        <v>34</v>
      </c>
      <c r="C28" s="76"/>
      <c r="D28" s="77" t="s">
        <v>35</v>
      </c>
      <c r="E28" s="77"/>
      <c r="F28" s="74"/>
      <c r="G28" s="74"/>
      <c r="H28" s="74"/>
      <c r="I28" s="74"/>
      <c r="J28" s="74"/>
      <c r="K28" s="74"/>
      <c r="L28" s="74"/>
      <c r="M28" s="74"/>
      <c r="N28" s="78"/>
    </row>
    <row r="30" spans="1:14" x14ac:dyDescent="0.2">
      <c r="A30" s="11"/>
      <c r="B30" s="12"/>
      <c r="C30" s="3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1:14" x14ac:dyDescent="0.2">
      <c r="A31" s="13"/>
      <c r="B31" s="14"/>
      <c r="C31" s="32"/>
      <c r="D31" s="16"/>
      <c r="E31" s="16"/>
      <c r="F31" s="13"/>
      <c r="G31" s="13"/>
      <c r="H31" s="13"/>
      <c r="I31" s="13"/>
      <c r="J31" s="13"/>
      <c r="K31" s="13"/>
      <c r="L31" s="13"/>
      <c r="M31" s="13"/>
      <c r="N31" s="15"/>
    </row>
    <row r="32" spans="1:14" x14ac:dyDescent="0.2">
      <c r="A32" s="13"/>
      <c r="C32" s="32"/>
      <c r="D32" s="16"/>
      <c r="E32" s="16"/>
      <c r="F32" s="13"/>
      <c r="G32" s="13"/>
      <c r="H32" s="13"/>
      <c r="I32" s="13"/>
      <c r="J32" s="13"/>
      <c r="K32" s="13"/>
      <c r="L32" s="13"/>
      <c r="M32" s="13"/>
      <c r="N32" s="15"/>
    </row>
    <row r="33" spans="1:14" x14ac:dyDescent="0.2">
      <c r="A33" s="13"/>
      <c r="C33" s="32"/>
      <c r="D33" s="16"/>
      <c r="E33" s="16"/>
      <c r="F33" s="13"/>
      <c r="G33" s="13"/>
      <c r="H33" s="13"/>
      <c r="I33" s="13"/>
      <c r="J33" s="13"/>
      <c r="K33" s="13"/>
      <c r="L33" s="13"/>
      <c r="M33" s="13"/>
      <c r="N33" s="15"/>
    </row>
    <row r="34" spans="1:14" x14ac:dyDescent="0.2">
      <c r="A34" s="13"/>
      <c r="C34" s="32"/>
      <c r="D34" s="16"/>
      <c r="E34" s="16"/>
      <c r="F34" s="13"/>
      <c r="G34" s="13"/>
      <c r="H34" s="13"/>
      <c r="I34" s="13"/>
      <c r="J34" s="13"/>
      <c r="K34" s="13"/>
      <c r="L34" s="13"/>
      <c r="M34" s="13"/>
      <c r="N34" s="15"/>
    </row>
    <row r="35" spans="1:14" x14ac:dyDescent="0.2">
      <c r="A35" s="13"/>
      <c r="C35" s="32"/>
      <c r="D35" s="16"/>
      <c r="E35" s="16"/>
      <c r="F35" s="13"/>
      <c r="G35" s="13"/>
      <c r="H35" s="13"/>
      <c r="I35" s="13"/>
      <c r="J35" s="13"/>
      <c r="K35" s="13"/>
      <c r="L35" s="13"/>
      <c r="M35" s="13"/>
      <c r="N35" s="15"/>
    </row>
    <row r="36" spans="1:14" x14ac:dyDescent="0.2">
      <c r="A36" s="13"/>
      <c r="C36" s="32"/>
      <c r="D36" s="16"/>
      <c r="E36" s="16"/>
      <c r="F36" s="13"/>
      <c r="G36" s="13"/>
      <c r="H36" s="13"/>
      <c r="I36" s="13"/>
      <c r="J36" s="13"/>
      <c r="K36" s="13"/>
      <c r="L36" s="13"/>
      <c r="M36" s="13"/>
      <c r="N36" s="15"/>
    </row>
    <row r="37" spans="1:14" x14ac:dyDescent="0.2">
      <c r="A37" s="13"/>
      <c r="C37" s="32"/>
      <c r="D37" s="16"/>
      <c r="E37" s="16"/>
      <c r="F37" s="13"/>
      <c r="G37" s="13"/>
      <c r="H37" s="13"/>
      <c r="I37" s="13"/>
      <c r="J37" s="13"/>
      <c r="K37" s="13"/>
      <c r="L37" s="13"/>
      <c r="M37" s="13"/>
      <c r="N37" s="15"/>
    </row>
    <row r="38" spans="1:14" x14ac:dyDescent="0.2">
      <c r="A38" s="13"/>
      <c r="C38" s="32"/>
      <c r="D38" s="16"/>
      <c r="E38" s="16"/>
      <c r="F38" s="13"/>
      <c r="G38" s="13"/>
      <c r="H38" s="13"/>
      <c r="I38" s="13"/>
      <c r="J38" s="13"/>
      <c r="K38" s="13"/>
      <c r="L38" s="13"/>
      <c r="M38" s="13"/>
      <c r="N38" s="15"/>
    </row>
    <row r="39" spans="1:14" x14ac:dyDescent="0.2">
      <c r="A39" s="11"/>
      <c r="C39" s="3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0"/>
    </row>
    <row r="40" spans="1:14" x14ac:dyDescent="0.2">
      <c r="A40" s="13"/>
      <c r="B40" s="14"/>
      <c r="C40" s="32"/>
      <c r="D40" s="16"/>
      <c r="E40" s="16"/>
      <c r="F40" s="13"/>
      <c r="G40" s="13"/>
      <c r="H40" s="13"/>
      <c r="I40" s="13"/>
      <c r="J40" s="13"/>
      <c r="K40" s="13"/>
      <c r="L40" s="13"/>
      <c r="M40" s="13"/>
      <c r="N40" s="15"/>
    </row>
    <row r="41" spans="1:14" x14ac:dyDescent="0.2">
      <c r="A41" s="13"/>
      <c r="B41" s="14"/>
      <c r="C41" s="32"/>
      <c r="D41" s="16"/>
      <c r="E41" s="16"/>
      <c r="F41" s="13"/>
      <c r="G41" s="13"/>
      <c r="H41" s="13"/>
      <c r="I41" s="13"/>
      <c r="J41" s="13"/>
      <c r="K41" s="13"/>
      <c r="L41" s="13"/>
      <c r="M41" s="13"/>
      <c r="N41" s="15"/>
    </row>
    <row r="42" spans="1:14" x14ac:dyDescent="0.2">
      <c r="A42" s="13"/>
      <c r="B42" s="14"/>
      <c r="C42" s="32"/>
      <c r="D42" s="16"/>
      <c r="E42" s="16"/>
      <c r="F42" s="13"/>
      <c r="G42" s="13"/>
      <c r="H42" s="13"/>
      <c r="I42" s="13"/>
      <c r="J42" s="13"/>
      <c r="K42" s="13"/>
      <c r="L42" s="13"/>
      <c r="M42" s="13"/>
      <c r="N42" s="15"/>
    </row>
    <row r="43" spans="1:14" x14ac:dyDescent="0.2">
      <c r="A43" s="13"/>
      <c r="B43" s="14"/>
      <c r="C43" s="32"/>
      <c r="D43" s="16"/>
      <c r="E43" s="16"/>
      <c r="F43" s="13"/>
      <c r="G43" s="13"/>
      <c r="H43" s="13"/>
      <c r="I43" s="13"/>
      <c r="J43" s="13"/>
      <c r="K43" s="13"/>
      <c r="L43" s="13"/>
      <c r="M43" s="13"/>
      <c r="N43" s="15"/>
    </row>
    <row r="44" spans="1:14" x14ac:dyDescent="0.2">
      <c r="A44" s="13"/>
      <c r="B44" s="14"/>
      <c r="C44" s="32"/>
      <c r="D44" s="16"/>
      <c r="E44" s="16"/>
      <c r="F44" s="13"/>
      <c r="G44" s="13"/>
      <c r="H44" s="13"/>
      <c r="I44" s="13"/>
      <c r="J44" s="13"/>
      <c r="K44" s="13"/>
      <c r="L44" s="13"/>
      <c r="M44" s="13"/>
      <c r="N44" s="15"/>
    </row>
    <row r="45" spans="1:14" x14ac:dyDescent="0.2">
      <c r="A45" s="13"/>
      <c r="B45" s="14"/>
      <c r="C45" s="32"/>
      <c r="D45" s="16"/>
      <c r="E45" s="16"/>
      <c r="F45" s="13"/>
      <c r="G45" s="13"/>
      <c r="H45" s="13"/>
      <c r="I45" s="13"/>
      <c r="J45" s="13"/>
      <c r="K45" s="13"/>
      <c r="L45" s="13"/>
      <c r="M45" s="13"/>
      <c r="N45" s="15"/>
    </row>
    <row r="46" spans="1:14" x14ac:dyDescent="0.2">
      <c r="A46" s="13"/>
      <c r="B46" s="14"/>
      <c r="C46" s="32"/>
      <c r="D46" s="16"/>
      <c r="E46" s="16"/>
      <c r="F46" s="13"/>
      <c r="G46" s="13"/>
      <c r="H46" s="13"/>
      <c r="I46" s="13"/>
      <c r="J46" s="13"/>
      <c r="K46" s="13"/>
      <c r="L46" s="13"/>
      <c r="M46" s="13"/>
      <c r="N46" s="15"/>
    </row>
    <row r="47" spans="1:14" x14ac:dyDescent="0.2">
      <c r="A47" s="13"/>
      <c r="B47" s="14"/>
      <c r="C47" s="32"/>
      <c r="D47" s="16"/>
      <c r="E47" s="16"/>
      <c r="F47" s="13"/>
      <c r="G47" s="13"/>
      <c r="H47" s="13"/>
      <c r="I47" s="13"/>
      <c r="J47" s="13"/>
      <c r="K47" s="13"/>
      <c r="L47" s="13"/>
      <c r="M47" s="13"/>
      <c r="N47" s="15"/>
    </row>
    <row r="48" spans="1:14" x14ac:dyDescent="0.2">
      <c r="A48" s="9"/>
      <c r="B48" s="9"/>
      <c r="C48" s="31"/>
      <c r="D48" s="9"/>
      <c r="E48" s="9"/>
      <c r="F48" s="9"/>
      <c r="G48" s="9"/>
      <c r="H48" s="9"/>
      <c r="I48" s="9"/>
      <c r="J48" s="9"/>
      <c r="K48" s="9"/>
      <c r="L48" s="9"/>
      <c r="M48" s="9"/>
      <c r="N48" s="17"/>
    </row>
    <row r="49" spans="1:14" x14ac:dyDescent="0.2">
      <c r="A49" s="9"/>
      <c r="B49" s="9"/>
      <c r="C49" s="31"/>
      <c r="D49" s="9"/>
      <c r="E49" s="9"/>
      <c r="F49" s="9"/>
      <c r="G49" s="9"/>
      <c r="H49" s="9"/>
      <c r="I49" s="9"/>
      <c r="J49" s="9"/>
      <c r="K49" s="9"/>
      <c r="L49" s="9"/>
      <c r="M49" s="9"/>
      <c r="N49" s="17"/>
    </row>
    <row r="50" spans="1:14" x14ac:dyDescent="0.2">
      <c r="A50" s="9"/>
      <c r="B50" s="9"/>
      <c r="C50" s="31"/>
      <c r="D50" s="9"/>
      <c r="E50" s="9"/>
      <c r="F50" s="9"/>
      <c r="G50" s="9"/>
      <c r="H50" s="9"/>
      <c r="I50" s="9"/>
      <c r="J50" s="9"/>
      <c r="K50" s="9"/>
      <c r="L50" s="9"/>
      <c r="M50" s="9"/>
      <c r="N50" s="17"/>
    </row>
    <row r="51" spans="1:14" x14ac:dyDescent="0.2">
      <c r="A51" s="9"/>
      <c r="B51" s="9"/>
      <c r="C51" s="31"/>
      <c r="D51" s="9"/>
      <c r="E51" s="9"/>
      <c r="F51" s="9"/>
      <c r="G51" s="9"/>
      <c r="H51" s="9"/>
      <c r="I51" s="9"/>
      <c r="J51" s="9"/>
      <c r="K51" s="9"/>
      <c r="L51" s="9"/>
      <c r="M51" s="9"/>
      <c r="N51" s="17"/>
    </row>
    <row r="52" spans="1:14" x14ac:dyDescent="0.2">
      <c r="A52" s="9"/>
      <c r="B52" s="9"/>
      <c r="C52" s="31"/>
      <c r="D52" s="9"/>
      <c r="E52" s="9"/>
      <c r="F52" s="9"/>
      <c r="G52" s="9"/>
      <c r="H52" s="9"/>
      <c r="I52" s="9"/>
      <c r="J52" s="9"/>
      <c r="K52" s="9"/>
      <c r="L52" s="9"/>
      <c r="M52" s="9"/>
      <c r="N52" s="17"/>
    </row>
    <row r="53" spans="1:14" x14ac:dyDescent="0.2">
      <c r="A53" s="9"/>
      <c r="B53" s="9"/>
      <c r="C53" s="31"/>
      <c r="D53" s="9"/>
      <c r="E53" s="9"/>
      <c r="F53" s="9"/>
      <c r="G53" s="9"/>
      <c r="H53" s="9"/>
      <c r="I53" s="9"/>
      <c r="J53" s="9"/>
      <c r="K53" s="9"/>
      <c r="L53" s="9"/>
      <c r="M53" s="9"/>
      <c r="N53" s="17"/>
    </row>
    <row r="54" spans="1:14" x14ac:dyDescent="0.2">
      <c r="A54" s="9"/>
      <c r="B54" s="9"/>
      <c r="C54" s="31"/>
      <c r="D54" s="9"/>
      <c r="E54" s="9"/>
      <c r="F54" s="9"/>
      <c r="G54" s="9"/>
      <c r="H54" s="9"/>
      <c r="I54" s="9"/>
      <c r="J54" s="9"/>
      <c r="K54" s="9"/>
      <c r="L54" s="9"/>
      <c r="M54" s="9"/>
      <c r="N54" s="17"/>
    </row>
    <row r="55" spans="1:14" x14ac:dyDescent="0.2">
      <c r="A55" s="9"/>
      <c r="B55" s="9"/>
      <c r="C55" s="31"/>
      <c r="D55" s="9"/>
      <c r="E55" s="9"/>
      <c r="F55" s="9"/>
      <c r="G55" s="9"/>
      <c r="H55" s="9"/>
      <c r="I55" s="9"/>
      <c r="J55" s="9"/>
      <c r="K55" s="9"/>
      <c r="L55" s="9"/>
      <c r="M55" s="9"/>
      <c r="N55" s="17"/>
    </row>
    <row r="56" spans="1:14" x14ac:dyDescent="0.2">
      <c r="A56" s="9"/>
      <c r="B56" s="9"/>
      <c r="C56" s="31"/>
      <c r="D56" s="9"/>
      <c r="E56" s="9"/>
      <c r="F56" s="9"/>
      <c r="G56" s="9"/>
      <c r="H56" s="9"/>
      <c r="I56" s="9"/>
      <c r="J56" s="9"/>
      <c r="K56" s="9"/>
      <c r="L56" s="9"/>
      <c r="M56" s="9"/>
      <c r="N56" s="17"/>
    </row>
    <row r="57" spans="1:14" x14ac:dyDescent="0.2">
      <c r="A57" s="9"/>
      <c r="B57" s="9"/>
      <c r="C57" s="31"/>
      <c r="D57" s="9"/>
      <c r="E57" s="9"/>
      <c r="F57" s="9"/>
      <c r="G57" s="9"/>
      <c r="H57" s="9"/>
      <c r="I57" s="9"/>
      <c r="J57" s="9"/>
      <c r="K57" s="9"/>
      <c r="L57" s="9"/>
      <c r="M57" s="9"/>
      <c r="N57" s="17"/>
    </row>
    <row r="58" spans="1:14" x14ac:dyDescent="0.2">
      <c r="A58" s="9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9"/>
      <c r="N58" s="17"/>
    </row>
    <row r="59" spans="1:14" x14ac:dyDescent="0.2">
      <c r="A59" s="9"/>
      <c r="B59" s="9"/>
      <c r="C59" s="31"/>
      <c r="D59" s="9"/>
      <c r="E59" s="9"/>
      <c r="F59" s="9"/>
      <c r="G59" s="9"/>
      <c r="H59" s="9"/>
      <c r="I59" s="9"/>
      <c r="J59" s="9"/>
      <c r="K59" s="9"/>
      <c r="L59" s="9"/>
      <c r="M59" s="9"/>
      <c r="N59" s="17"/>
    </row>
    <row r="60" spans="1:14" x14ac:dyDescent="0.2">
      <c r="A60" s="9"/>
      <c r="B60" s="9"/>
      <c r="C60" s="31"/>
      <c r="D60" s="9"/>
      <c r="E60" s="9"/>
      <c r="F60" s="9"/>
      <c r="G60" s="9"/>
      <c r="H60" s="9"/>
      <c r="I60" s="9"/>
      <c r="J60" s="9"/>
      <c r="K60" s="9"/>
      <c r="L60" s="9"/>
      <c r="M60" s="9"/>
      <c r="N60" s="17"/>
    </row>
    <row r="61" spans="1:14" x14ac:dyDescent="0.2">
      <c r="A61" s="9"/>
      <c r="B61" s="9"/>
      <c r="C61" s="31"/>
      <c r="D61" s="9"/>
      <c r="E61" s="9"/>
      <c r="F61" s="9"/>
      <c r="G61" s="9"/>
      <c r="H61" s="9"/>
      <c r="I61" s="9"/>
      <c r="J61" s="9"/>
      <c r="K61" s="9"/>
      <c r="L61" s="9"/>
      <c r="M61" s="9"/>
      <c r="N61" s="17"/>
    </row>
    <row r="62" spans="1:14" x14ac:dyDescent="0.2">
      <c r="A62" s="9"/>
      <c r="B62" s="9"/>
      <c r="C62" s="31"/>
      <c r="D62" s="9"/>
      <c r="E62" s="9"/>
      <c r="F62" s="9"/>
      <c r="G62" s="9"/>
      <c r="H62" s="9"/>
      <c r="I62" s="9"/>
      <c r="J62" s="9"/>
      <c r="K62" s="9"/>
      <c r="L62" s="9"/>
      <c r="M62" s="9"/>
      <c r="N62" s="17"/>
    </row>
    <row r="63" spans="1:14" x14ac:dyDescent="0.2">
      <c r="A63" s="9"/>
      <c r="B63" s="9"/>
      <c r="C63" s="3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</row>
    <row r="64" spans="1:14" x14ac:dyDescent="0.2">
      <c r="A64" s="9"/>
      <c r="B64" s="9"/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</row>
    <row r="65" spans="1:14" x14ac:dyDescent="0.2">
      <c r="A65" s="9"/>
      <c r="B65" s="9"/>
      <c r="C65" s="3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</row>
    <row r="66" spans="1:14" x14ac:dyDescent="0.2">
      <c r="A66" s="9"/>
      <c r="B66" s="9"/>
      <c r="C66" s="3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</row>
    <row r="67" spans="1:14" x14ac:dyDescent="0.2">
      <c r="A67" s="9"/>
      <c r="B67" s="9"/>
      <c r="C67" s="3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</row>
    <row r="68" spans="1:14" x14ac:dyDescent="0.2">
      <c r="A68" s="9"/>
      <c r="B68" s="9"/>
      <c r="C68" s="3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</row>
    <row r="69" spans="1:14" x14ac:dyDescent="0.2">
      <c r="A69" s="9"/>
      <c r="B69" s="9"/>
      <c r="C69" s="3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</row>
    <row r="70" spans="1:14" x14ac:dyDescent="0.2">
      <c r="A70" s="9"/>
      <c r="B70" s="9"/>
      <c r="C70" s="3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</row>
    <row r="71" spans="1:14" x14ac:dyDescent="0.2">
      <c r="A71" s="9"/>
      <c r="B71" s="9"/>
      <c r="C71" s="3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</row>
    <row r="72" spans="1:14" x14ac:dyDescent="0.2">
      <c r="A72" s="9"/>
      <c r="B72" s="9"/>
      <c r="C72" s="3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</row>
    <row r="73" spans="1:14" x14ac:dyDescent="0.2">
      <c r="A73" s="9"/>
      <c r="B73" s="9"/>
      <c r="C73" s="3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</row>
    <row r="74" spans="1:14" x14ac:dyDescent="0.2">
      <c r="A74" s="9"/>
      <c r="B74" s="9"/>
      <c r="C74" s="3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</row>
  </sheetData>
  <mergeCells count="17">
    <mergeCell ref="M11:M12"/>
    <mergeCell ref="N11:N12"/>
    <mergeCell ref="C4:L5"/>
    <mergeCell ref="C3:L3"/>
    <mergeCell ref="C1:L1"/>
    <mergeCell ref="D11:D12"/>
    <mergeCell ref="H11:H12"/>
    <mergeCell ref="G11:G12"/>
    <mergeCell ref="F11:F12"/>
    <mergeCell ref="I11:I12"/>
    <mergeCell ref="J11:L11"/>
    <mergeCell ref="E11:E12"/>
    <mergeCell ref="A11:A12"/>
    <mergeCell ref="B11:B12"/>
    <mergeCell ref="C11:C12"/>
    <mergeCell ref="D8:J8"/>
    <mergeCell ref="D9:J9"/>
  </mergeCells>
  <phoneticPr fontId="2" type="noConversion"/>
  <printOptions horizontalCentered="1"/>
  <pageMargins left="0" right="0" top="0" bottom="0.15748031496062992" header="0" footer="0"/>
  <pageSetup paperSize="9"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4"/>
  </sheetPr>
  <dimension ref="A1:O87"/>
  <sheetViews>
    <sheetView topLeftCell="A25" zoomScaleNormal="100" workbookViewId="0">
      <selection activeCell="G37" sqref="G37:H37"/>
    </sheetView>
  </sheetViews>
  <sheetFormatPr defaultRowHeight="12.75" x14ac:dyDescent="0.2"/>
  <cols>
    <col min="1" max="1" width="3.5703125" style="80" customWidth="1"/>
    <col min="2" max="2" width="19.7109375" style="80" customWidth="1"/>
    <col min="3" max="3" width="9.140625" style="93" customWidth="1"/>
    <col min="4" max="4" width="18.140625" style="80" customWidth="1"/>
    <col min="5" max="6" width="5.28515625" style="80" customWidth="1"/>
    <col min="7" max="7" width="5.85546875" style="80" customWidth="1"/>
    <col min="8" max="8" width="6.42578125" style="80" customWidth="1"/>
    <col min="9" max="9" width="6.5703125" style="80" customWidth="1"/>
    <col min="10" max="10" width="6.140625" style="80" customWidth="1"/>
    <col min="11" max="11" width="7.7109375" style="80" customWidth="1"/>
    <col min="12" max="12" width="7" style="52" customWidth="1"/>
    <col min="13" max="13" width="5.140625" style="6" customWidth="1"/>
    <col min="14" max="16384" width="9.140625" style="6"/>
  </cols>
  <sheetData>
    <row r="1" spans="1:15" customFormat="1" x14ac:dyDescent="0.2">
      <c r="A1" s="80"/>
      <c r="B1" s="284"/>
      <c r="C1" s="368" t="s">
        <v>39</v>
      </c>
      <c r="D1" s="368"/>
      <c r="E1" s="368"/>
      <c r="F1" s="368"/>
      <c r="G1" s="368"/>
      <c r="H1" s="368"/>
      <c r="I1" s="368"/>
      <c r="J1" s="368"/>
      <c r="K1" s="284"/>
      <c r="L1" s="284"/>
      <c r="M1" s="284"/>
    </row>
    <row r="2" spans="1:15" customFormat="1" ht="8.25" customHeight="1" x14ac:dyDescent="0.2">
      <c r="A2" s="45"/>
      <c r="B2" s="45"/>
      <c r="C2" s="46"/>
      <c r="D2" s="47"/>
      <c r="E2" s="44"/>
      <c r="F2" s="44"/>
      <c r="G2" s="44"/>
      <c r="H2" s="44"/>
      <c r="I2" s="47"/>
      <c r="J2" s="47"/>
      <c r="K2" s="47"/>
      <c r="L2" s="47"/>
    </row>
    <row r="3" spans="1:15" customFormat="1" ht="25.5" x14ac:dyDescent="0.2">
      <c r="A3" s="80"/>
      <c r="B3" s="80"/>
      <c r="C3" s="367" t="s">
        <v>10</v>
      </c>
      <c r="D3" s="367"/>
      <c r="E3" s="367"/>
      <c r="F3" s="367"/>
      <c r="G3" s="367"/>
      <c r="H3" s="367"/>
      <c r="I3" s="367"/>
      <c r="J3" s="367"/>
      <c r="K3" s="143"/>
      <c r="L3" s="143"/>
      <c r="M3" s="143"/>
      <c r="N3" s="143"/>
      <c r="O3" s="143"/>
    </row>
    <row r="4" spans="1:15" customFormat="1" ht="18" customHeight="1" x14ac:dyDescent="0.2">
      <c r="A4" s="45" t="s">
        <v>11</v>
      </c>
      <c r="B4" s="289" t="s">
        <v>235</v>
      </c>
      <c r="C4" s="366" t="str">
        <f>Заголовки!A9</f>
        <v xml:space="preserve">ПСБ Чемпионат  России по легкой атлетике </v>
      </c>
      <c r="D4" s="366"/>
      <c r="E4" s="366"/>
      <c r="F4" s="366"/>
      <c r="G4" s="366"/>
      <c r="H4" s="366"/>
      <c r="I4" s="366"/>
      <c r="J4" s="366"/>
      <c r="K4" s="48" t="s">
        <v>267</v>
      </c>
      <c r="L4" s="45"/>
    </row>
    <row r="5" spans="1:15" customFormat="1" ht="19.5" customHeight="1" x14ac:dyDescent="0.2">
      <c r="A5" s="45" t="s">
        <v>12</v>
      </c>
      <c r="B5" s="289" t="s">
        <v>199</v>
      </c>
      <c r="C5" s="366"/>
      <c r="D5" s="366"/>
      <c r="E5" s="366"/>
      <c r="F5" s="366"/>
      <c r="G5" s="366"/>
      <c r="H5" s="366"/>
      <c r="I5" s="366"/>
      <c r="J5" s="366"/>
      <c r="K5" s="50" t="s">
        <v>196</v>
      </c>
      <c r="L5" s="45" t="s">
        <v>194</v>
      </c>
    </row>
    <row r="6" spans="1:15" customFormat="1" ht="18" customHeight="1" x14ac:dyDescent="0.2">
      <c r="A6" s="45" t="s">
        <v>13</v>
      </c>
      <c r="B6" s="289" t="s">
        <v>198</v>
      </c>
      <c r="C6" s="372"/>
      <c r="D6" s="372"/>
      <c r="E6" s="372"/>
      <c r="F6" s="372"/>
      <c r="G6" s="372"/>
      <c r="H6" s="372"/>
      <c r="I6" s="372"/>
      <c r="J6" s="372"/>
      <c r="K6" s="50" t="s">
        <v>15</v>
      </c>
      <c r="L6" s="45"/>
    </row>
    <row r="7" spans="1:15" customFormat="1" ht="16.5" customHeight="1" x14ac:dyDescent="0.2">
      <c r="A7" s="45" t="s">
        <v>0</v>
      </c>
      <c r="B7" s="292" t="s">
        <v>282</v>
      </c>
      <c r="C7" s="373"/>
      <c r="D7" s="373"/>
      <c r="E7" s="373"/>
      <c r="F7" s="373"/>
      <c r="G7" s="373"/>
      <c r="H7" s="373"/>
      <c r="I7" s="373"/>
      <c r="J7" s="373"/>
      <c r="K7" s="45"/>
      <c r="L7" s="52"/>
    </row>
    <row r="8" spans="1:15" customFormat="1" ht="18.75" x14ac:dyDescent="0.2">
      <c r="A8" s="280" t="str">
        <f>Заголовки!A12</f>
        <v>г.Чебоксары, стадион "Олимпийский"</v>
      </c>
      <c r="B8" s="45"/>
      <c r="C8" s="93"/>
      <c r="D8" s="369" t="s">
        <v>57</v>
      </c>
      <c r="E8" s="369"/>
      <c r="F8" s="369"/>
      <c r="G8" s="369"/>
      <c r="H8" s="369"/>
      <c r="I8" s="369"/>
      <c r="J8" s="279"/>
      <c r="K8" s="55" t="s">
        <v>16</v>
      </c>
      <c r="L8" s="45"/>
    </row>
    <row r="9" spans="1:15" customFormat="1" ht="18.75" customHeight="1" x14ac:dyDescent="0.2">
      <c r="A9" s="50"/>
      <c r="B9" s="45"/>
      <c r="C9" s="93"/>
      <c r="D9" s="370" t="s">
        <v>82</v>
      </c>
      <c r="E9" s="370"/>
      <c r="F9" s="370"/>
      <c r="G9" s="370"/>
      <c r="H9" s="370"/>
      <c r="I9" s="370"/>
      <c r="J9" s="285"/>
      <c r="K9" s="285"/>
      <c r="L9" s="45"/>
    </row>
    <row r="10" spans="1:15" customFormat="1" ht="13.5" thickBot="1" x14ac:dyDescent="0.25">
      <c r="A10" s="57"/>
      <c r="B10" s="45"/>
      <c r="C10" s="93"/>
      <c r="D10" s="371" t="s">
        <v>1288</v>
      </c>
      <c r="E10" s="371"/>
      <c r="F10" s="371"/>
      <c r="G10" s="371"/>
      <c r="H10" s="371"/>
      <c r="I10" s="371"/>
      <c r="J10" s="151"/>
      <c r="K10" s="57"/>
      <c r="L10" s="45"/>
    </row>
    <row r="11" spans="1:15" ht="26.25" customHeight="1" thickBot="1" x14ac:dyDescent="0.25">
      <c r="A11" s="361" t="s">
        <v>40</v>
      </c>
      <c r="B11" s="361" t="s">
        <v>41</v>
      </c>
      <c r="C11" s="363" t="s">
        <v>38</v>
      </c>
      <c r="D11" s="361" t="s">
        <v>37</v>
      </c>
      <c r="E11" s="361" t="s">
        <v>29</v>
      </c>
      <c r="F11" s="361" t="s">
        <v>4</v>
      </c>
      <c r="G11" s="361" t="s">
        <v>114</v>
      </c>
      <c r="H11" s="361" t="s">
        <v>115</v>
      </c>
      <c r="I11" s="365" t="s">
        <v>28</v>
      </c>
      <c r="J11" s="365"/>
      <c r="K11" s="365"/>
      <c r="L11" s="361" t="s">
        <v>5</v>
      </c>
      <c r="M11" s="361" t="s">
        <v>44</v>
      </c>
    </row>
    <row r="12" spans="1:15" ht="11.25" customHeight="1" thickBot="1" x14ac:dyDescent="0.25">
      <c r="A12" s="362"/>
      <c r="B12" s="362"/>
      <c r="C12" s="364"/>
      <c r="D12" s="362"/>
      <c r="E12" s="362"/>
      <c r="F12" s="362"/>
      <c r="G12" s="362"/>
      <c r="H12" s="362"/>
      <c r="I12" s="58"/>
      <c r="J12" s="58"/>
      <c r="K12" s="58"/>
      <c r="L12" s="362"/>
      <c r="M12" s="362"/>
    </row>
    <row r="13" spans="1:15" ht="15.75" customHeight="1" thickBot="1" x14ac:dyDescent="0.25">
      <c r="A13" s="59"/>
      <c r="B13" s="260" t="s">
        <v>21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99"/>
    </row>
    <row r="14" spans="1:15" ht="15.75" customHeight="1" x14ac:dyDescent="0.2">
      <c r="A14" s="64" t="s">
        <v>7</v>
      </c>
      <c r="B14" s="65" t="e">
        <f>VLOOKUP($F14,#REF!,3,FALSE)</f>
        <v>#REF!</v>
      </c>
      <c r="C14" s="66" t="e">
        <f>VLOOKUP($F14,#REF!,4,FALSE)</f>
        <v>#REF!</v>
      </c>
      <c r="D14" s="129" t="e">
        <f>VLOOKUP($F14,#REF!,5,FALSE)</f>
        <v>#REF!</v>
      </c>
      <c r="E14" s="264" t="e">
        <f>VLOOKUP($F14,#REF!,8,FALSE)</f>
        <v>#REF!</v>
      </c>
      <c r="F14" s="303" t="s">
        <v>881</v>
      </c>
      <c r="G14" s="300" t="s">
        <v>882</v>
      </c>
      <c r="H14" s="300" t="s">
        <v>883</v>
      </c>
      <c r="I14" s="67"/>
      <c r="J14" s="67"/>
      <c r="K14" s="67"/>
      <c r="L14" s="67"/>
      <c r="M14" s="69"/>
    </row>
    <row r="15" spans="1:15" ht="15.75" customHeight="1" x14ac:dyDescent="0.2">
      <c r="A15" s="67" t="s">
        <v>8</v>
      </c>
      <c r="B15" s="65" t="e">
        <f>VLOOKUP($F15,#REF!,3,FALSE)</f>
        <v>#REF!</v>
      </c>
      <c r="C15" s="66" t="e">
        <f>VLOOKUP($F15,#REF!,4,FALSE)</f>
        <v>#REF!</v>
      </c>
      <c r="D15" s="129" t="e">
        <f>VLOOKUP($F15,#REF!,5,FALSE)</f>
        <v>#REF!</v>
      </c>
      <c r="E15" s="264" t="e">
        <f>VLOOKUP($F15,#REF!,8,FALSE)</f>
        <v>#REF!</v>
      </c>
      <c r="F15" s="303" t="s">
        <v>1160</v>
      </c>
      <c r="G15" s="300" t="s">
        <v>1161</v>
      </c>
      <c r="H15" s="300" t="s">
        <v>1161</v>
      </c>
      <c r="I15" s="67"/>
      <c r="J15" s="67"/>
      <c r="K15" s="67"/>
      <c r="L15" s="67"/>
      <c r="M15" s="69" t="e">
        <f>VLOOKUP($F15,#REF!,9,FALSE)</f>
        <v>#REF!</v>
      </c>
    </row>
    <row r="16" spans="1:15" ht="15.75" customHeight="1" x14ac:dyDescent="0.2">
      <c r="A16" s="67" t="s">
        <v>9</v>
      </c>
      <c r="B16" s="65" t="e">
        <f>VLOOKUP($F16,#REF!,3,FALSE)</f>
        <v>#REF!</v>
      </c>
      <c r="C16" s="66" t="e">
        <f>VLOOKUP($F16,#REF!,4,FALSE)</f>
        <v>#REF!</v>
      </c>
      <c r="D16" s="129" t="e">
        <f>VLOOKUP($F16,#REF!,5,FALSE)</f>
        <v>#REF!</v>
      </c>
      <c r="E16" s="264" t="e">
        <f>VLOOKUP($F16,#REF!,8,FALSE)</f>
        <v>#REF!</v>
      </c>
      <c r="F16" s="303" t="s">
        <v>1162</v>
      </c>
      <c r="G16" s="300" t="s">
        <v>956</v>
      </c>
      <c r="H16" s="300" t="s">
        <v>956</v>
      </c>
      <c r="I16" s="67"/>
      <c r="J16" s="67"/>
      <c r="K16" s="67"/>
      <c r="L16" s="67"/>
      <c r="M16" s="69" t="e">
        <f>VLOOKUP($F16,#REF!,9,FALSE)</f>
        <v>#REF!</v>
      </c>
    </row>
    <row r="17" spans="1:13" ht="15.75" customHeight="1" x14ac:dyDescent="0.2">
      <c r="A17" s="67" t="s">
        <v>17</v>
      </c>
      <c r="B17" s="65" t="e">
        <f>VLOOKUP($F17,#REF!,3,FALSE)</f>
        <v>#REF!</v>
      </c>
      <c r="C17" s="66" t="e">
        <f>VLOOKUP($F17,#REF!,4,FALSE)</f>
        <v>#REF!</v>
      </c>
      <c r="D17" s="129" t="e">
        <f>VLOOKUP($F17,#REF!,5,FALSE)</f>
        <v>#REF!</v>
      </c>
      <c r="E17" s="264" t="e">
        <f>VLOOKUP($F17,#REF!,8,FALSE)</f>
        <v>#REF!</v>
      </c>
      <c r="F17" s="303" t="s">
        <v>1176</v>
      </c>
      <c r="G17" s="300" t="s">
        <v>1179</v>
      </c>
      <c r="H17" s="300" t="s">
        <v>1180</v>
      </c>
      <c r="I17" s="67"/>
      <c r="J17" s="67"/>
      <c r="K17" s="67"/>
      <c r="L17" s="67"/>
      <c r="M17" s="69"/>
    </row>
    <row r="18" spans="1:13" ht="15.75" customHeight="1" x14ac:dyDescent="0.2">
      <c r="A18" s="67" t="s">
        <v>18</v>
      </c>
      <c r="B18" s="65" t="e">
        <f>VLOOKUP($F18,#REF!,3,FALSE)</f>
        <v>#REF!</v>
      </c>
      <c r="C18" s="66" t="e">
        <f>VLOOKUP($F18,#REF!,4,FALSE)</f>
        <v>#REF!</v>
      </c>
      <c r="D18" s="129" t="e">
        <f>VLOOKUP($F18,#REF!,5,FALSE)</f>
        <v>#REF!</v>
      </c>
      <c r="E18" s="264" t="e">
        <f>VLOOKUP($F18,#REF!,8,FALSE)</f>
        <v>#REF!</v>
      </c>
      <c r="F18" s="303" t="s">
        <v>838</v>
      </c>
      <c r="G18" s="300" t="s">
        <v>840</v>
      </c>
      <c r="H18" s="300" t="s">
        <v>840</v>
      </c>
      <c r="I18" s="67"/>
      <c r="J18" s="67"/>
      <c r="K18" s="67"/>
      <c r="L18" s="67"/>
      <c r="M18" s="69"/>
    </row>
    <row r="19" spans="1:13" ht="15.75" customHeight="1" x14ac:dyDescent="0.2">
      <c r="A19" s="67" t="s">
        <v>19</v>
      </c>
      <c r="B19" s="65" t="e">
        <f>VLOOKUP($F19,#REF!,3,FALSE)</f>
        <v>#REF!</v>
      </c>
      <c r="C19" s="66" t="e">
        <f>VLOOKUP($F19,#REF!,4,FALSE)</f>
        <v>#REF!</v>
      </c>
      <c r="D19" s="129" t="e">
        <f>VLOOKUP($F19,#REF!,5,FALSE)</f>
        <v>#REF!</v>
      </c>
      <c r="E19" s="264" t="e">
        <f>VLOOKUP($F19,#REF!,8,FALSE)</f>
        <v>#REF!</v>
      </c>
      <c r="F19" s="303" t="s">
        <v>415</v>
      </c>
      <c r="G19" s="300" t="s">
        <v>416</v>
      </c>
      <c r="H19" s="300" t="s">
        <v>416</v>
      </c>
      <c r="I19" s="67"/>
      <c r="J19" s="67"/>
      <c r="K19" s="67"/>
      <c r="L19" s="67"/>
      <c r="M19" s="69"/>
    </row>
    <row r="20" spans="1:13" ht="15.75" customHeight="1" x14ac:dyDescent="0.2">
      <c r="A20" s="67" t="s">
        <v>20</v>
      </c>
      <c r="B20" s="65" t="e">
        <f>VLOOKUP($F20,#REF!,3,FALSE)</f>
        <v>#REF!</v>
      </c>
      <c r="C20" s="66" t="e">
        <f>VLOOKUP($F20,#REF!,4,FALSE)</f>
        <v>#REF!</v>
      </c>
      <c r="D20" s="129" t="e">
        <f>VLOOKUP($F20,#REF!,5,FALSE)</f>
        <v>#REF!</v>
      </c>
      <c r="E20" s="264" t="e">
        <f>VLOOKUP($F20,#REF!,8,FALSE)</f>
        <v>#REF!</v>
      </c>
      <c r="F20" s="303" t="s">
        <v>407</v>
      </c>
      <c r="G20" s="300" t="s">
        <v>408</v>
      </c>
      <c r="H20" s="300" t="s">
        <v>408</v>
      </c>
      <c r="I20" s="67"/>
      <c r="J20" s="67"/>
      <c r="K20" s="67"/>
      <c r="L20" s="67"/>
      <c r="M20" s="69"/>
    </row>
    <row r="21" spans="1:13" ht="15.75" customHeight="1" thickBot="1" x14ac:dyDescent="0.25">
      <c r="A21" s="67">
        <v>8</v>
      </c>
      <c r="B21" s="65" t="e">
        <f>VLOOKUP($F21,#REF!,3,FALSE)</f>
        <v>#REF!</v>
      </c>
      <c r="C21" s="66" t="e">
        <f>VLOOKUP($F21,#REF!,4,FALSE)</f>
        <v>#REF!</v>
      </c>
      <c r="D21" s="129" t="e">
        <f>VLOOKUP($F21,#REF!,5,FALSE)</f>
        <v>#REF!</v>
      </c>
      <c r="E21" s="264" t="e">
        <f>VLOOKUP($F21,#REF!,8,FALSE)</f>
        <v>#REF!</v>
      </c>
      <c r="F21" s="303" t="s">
        <v>988</v>
      </c>
      <c r="G21" s="300" t="s">
        <v>989</v>
      </c>
      <c r="H21" s="300" t="s">
        <v>989</v>
      </c>
      <c r="I21" s="67"/>
      <c r="J21" s="67"/>
      <c r="K21" s="67"/>
      <c r="L21" s="67"/>
      <c r="M21" s="69"/>
    </row>
    <row r="22" spans="1:13" ht="15.75" customHeight="1" thickBot="1" x14ac:dyDescent="0.25">
      <c r="A22" s="59"/>
      <c r="B22" s="262" t="s">
        <v>22</v>
      </c>
      <c r="C22" s="71"/>
      <c r="D22" s="72"/>
      <c r="E22" s="265"/>
      <c r="F22" s="194"/>
      <c r="G22" s="73"/>
      <c r="H22" s="73"/>
      <c r="I22" s="62"/>
      <c r="J22" s="62"/>
      <c r="K22" s="62"/>
      <c r="L22" s="62"/>
      <c r="M22" s="278"/>
    </row>
    <row r="23" spans="1:13" ht="15.75" customHeight="1" x14ac:dyDescent="0.2">
      <c r="A23" s="64" t="s">
        <v>7</v>
      </c>
      <c r="B23" s="65" t="e">
        <f>VLOOKUP($F23,#REF!,3,FALSE)</f>
        <v>#REF!</v>
      </c>
      <c r="C23" s="66" t="e">
        <f>VLOOKUP($F23,#REF!,4,FALSE)</f>
        <v>#REF!</v>
      </c>
      <c r="D23" s="129" t="e">
        <f>VLOOKUP($F23,#REF!,5,FALSE)</f>
        <v>#REF!</v>
      </c>
      <c r="E23" s="264"/>
      <c r="F23" s="303" t="s">
        <v>946</v>
      </c>
      <c r="G23" s="300" t="s">
        <v>947</v>
      </c>
      <c r="H23" s="300" t="s">
        <v>947</v>
      </c>
      <c r="I23" s="67"/>
      <c r="J23" s="67"/>
      <c r="K23" s="67"/>
      <c r="L23" s="67"/>
      <c r="M23" s="69"/>
    </row>
    <row r="24" spans="1:13" ht="15.75" customHeight="1" x14ac:dyDescent="0.2">
      <c r="A24" s="67" t="s">
        <v>8</v>
      </c>
      <c r="B24" s="65" t="e">
        <f>VLOOKUP($F24,#REF!,3,FALSE)</f>
        <v>#REF!</v>
      </c>
      <c r="C24" s="66" t="e">
        <f>VLOOKUP($F24,#REF!,4,FALSE)</f>
        <v>#REF!</v>
      </c>
      <c r="D24" s="129" t="e">
        <f>VLOOKUP($F24,#REF!,5,FALSE)</f>
        <v>#REF!</v>
      </c>
      <c r="E24" s="264" t="e">
        <f>VLOOKUP($F24,#REF!,8,FALSE)</f>
        <v>#REF!</v>
      </c>
      <c r="F24" s="303" t="s">
        <v>1002</v>
      </c>
      <c r="G24" s="300" t="s">
        <v>1003</v>
      </c>
      <c r="H24" s="300" t="s">
        <v>1004</v>
      </c>
      <c r="I24" s="67"/>
      <c r="J24" s="67"/>
      <c r="K24" s="67"/>
      <c r="L24" s="67"/>
      <c r="M24" s="69"/>
    </row>
    <row r="25" spans="1:13" ht="15.75" customHeight="1" x14ac:dyDescent="0.2">
      <c r="A25" s="67" t="s">
        <v>9</v>
      </c>
      <c r="B25" s="65" t="e">
        <f>VLOOKUP($F25,#REF!,3,FALSE)</f>
        <v>#REF!</v>
      </c>
      <c r="C25" s="66" t="e">
        <f>VLOOKUP($F25,#REF!,4,FALSE)</f>
        <v>#REF!</v>
      </c>
      <c r="D25" s="129" t="e">
        <f>VLOOKUP($F25,#REF!,5,FALSE)</f>
        <v>#REF!</v>
      </c>
      <c r="E25" s="264" t="e">
        <f>VLOOKUP($F25,#REF!,8,FALSE)</f>
        <v>#REF!</v>
      </c>
      <c r="F25" s="303" t="s">
        <v>343</v>
      </c>
      <c r="G25" s="300" t="s">
        <v>344</v>
      </c>
      <c r="H25" s="300" t="s">
        <v>344</v>
      </c>
      <c r="I25" s="67"/>
      <c r="J25" s="67"/>
      <c r="K25" s="67"/>
      <c r="L25" s="67"/>
      <c r="M25" s="69"/>
    </row>
    <row r="26" spans="1:13" ht="15.75" customHeight="1" x14ac:dyDescent="0.2">
      <c r="A26" s="67" t="s">
        <v>17</v>
      </c>
      <c r="B26" s="65" t="e">
        <f>VLOOKUP($F26,#REF!,3,FALSE)</f>
        <v>#REF!</v>
      </c>
      <c r="C26" s="66" t="e">
        <f>VLOOKUP($F26,#REF!,4,FALSE)</f>
        <v>#REF!</v>
      </c>
      <c r="D26" s="129" t="e">
        <f>VLOOKUP($F26,#REF!,5,FALSE)</f>
        <v>#REF!</v>
      </c>
      <c r="E26" s="264" t="e">
        <f>VLOOKUP($F26,#REF!,8,FALSE)</f>
        <v>#REF!</v>
      </c>
      <c r="F26" s="303" t="s">
        <v>241</v>
      </c>
      <c r="G26" s="300" t="s">
        <v>390</v>
      </c>
      <c r="H26" s="300" t="s">
        <v>390</v>
      </c>
      <c r="I26" s="67"/>
      <c r="J26" s="67"/>
      <c r="K26" s="67"/>
      <c r="L26" s="67"/>
      <c r="M26" s="69"/>
    </row>
    <row r="27" spans="1:13" ht="15.75" customHeight="1" x14ac:dyDescent="0.2">
      <c r="A27" s="67" t="s">
        <v>18</v>
      </c>
      <c r="B27" s="65" t="e">
        <f>VLOOKUP($F27,#REF!,3,FALSE)</f>
        <v>#REF!</v>
      </c>
      <c r="C27" s="66" t="e">
        <f>VLOOKUP($F27,#REF!,4,FALSE)</f>
        <v>#REF!</v>
      </c>
      <c r="D27" s="129" t="e">
        <f>VLOOKUP($F27,#REF!,5,FALSE)</f>
        <v>#REF!</v>
      </c>
      <c r="E27" s="264" t="e">
        <f>VLOOKUP($F27,#REF!,8,FALSE)</f>
        <v>#REF!</v>
      </c>
      <c r="F27" s="303" t="s">
        <v>741</v>
      </c>
      <c r="G27" s="300" t="s">
        <v>744</v>
      </c>
      <c r="H27" s="300" t="s">
        <v>744</v>
      </c>
      <c r="I27" s="67"/>
      <c r="J27" s="67"/>
      <c r="K27" s="67"/>
      <c r="L27" s="67"/>
      <c r="M27" s="69" t="e">
        <f>VLOOKUP($F27,#REF!,9,FALSE)</f>
        <v>#REF!</v>
      </c>
    </row>
    <row r="28" spans="1:13" ht="15.75" customHeight="1" x14ac:dyDescent="0.2">
      <c r="A28" s="67" t="s">
        <v>19</v>
      </c>
      <c r="B28" s="65" t="e">
        <f>VLOOKUP($F28,#REF!,3,FALSE)</f>
        <v>#REF!</v>
      </c>
      <c r="C28" s="66" t="e">
        <f>VLOOKUP($F28,#REF!,4,FALSE)</f>
        <v>#REF!</v>
      </c>
      <c r="D28" s="129" t="e">
        <f>VLOOKUP($F28,#REF!,5,FALSE)</f>
        <v>#REF!</v>
      </c>
      <c r="E28" s="264" t="e">
        <f>VLOOKUP($F28,#REF!,8,FALSE)</f>
        <v>#REF!</v>
      </c>
      <c r="F28" s="303" t="s">
        <v>969</v>
      </c>
      <c r="G28" s="300" t="s">
        <v>970</v>
      </c>
      <c r="H28" s="300" t="s">
        <v>970</v>
      </c>
      <c r="I28" s="67"/>
      <c r="J28" s="67"/>
      <c r="K28" s="67"/>
      <c r="L28" s="67"/>
      <c r="M28" s="69"/>
    </row>
    <row r="29" spans="1:13" ht="15.75" customHeight="1" x14ac:dyDescent="0.2">
      <c r="A29" s="67" t="s">
        <v>20</v>
      </c>
      <c r="B29" s="65" t="e">
        <f>VLOOKUP($F29,#REF!,3,FALSE)</f>
        <v>#REF!</v>
      </c>
      <c r="C29" s="66" t="e">
        <f>VLOOKUP($F29,#REF!,4,FALSE)</f>
        <v>#REF!</v>
      </c>
      <c r="D29" s="129" t="e">
        <f>VLOOKUP($F29,#REF!,5,FALSE)</f>
        <v>#REF!</v>
      </c>
      <c r="E29" s="264" t="e">
        <f>VLOOKUP($F29,#REF!,8,FALSE)</f>
        <v>#REF!</v>
      </c>
      <c r="F29" s="303" t="s">
        <v>1005</v>
      </c>
      <c r="G29" s="300" t="s">
        <v>1008</v>
      </c>
      <c r="H29" s="300" t="s">
        <v>1008</v>
      </c>
      <c r="I29" s="67"/>
      <c r="J29" s="67"/>
      <c r="K29" s="67"/>
      <c r="L29" s="67"/>
      <c r="M29" s="69"/>
    </row>
    <row r="30" spans="1:13" ht="15.75" customHeight="1" thickBot="1" x14ac:dyDescent="0.25">
      <c r="A30" s="67">
        <v>8</v>
      </c>
      <c r="B30" s="65" t="e">
        <f>VLOOKUP($F30,#REF!,3,FALSE)</f>
        <v>#REF!</v>
      </c>
      <c r="C30" s="66" t="e">
        <f>VLOOKUP($F30,#REF!,4,FALSE)</f>
        <v>#REF!</v>
      </c>
      <c r="D30" s="129" t="e">
        <f>VLOOKUP($F30,#REF!,5,FALSE)</f>
        <v>#REF!</v>
      </c>
      <c r="E30" s="264" t="e">
        <f>VLOOKUP($F30,#REF!,8,FALSE)</f>
        <v>#REF!</v>
      </c>
      <c r="F30" s="303" t="s">
        <v>909</v>
      </c>
      <c r="G30" s="300" t="s">
        <v>338</v>
      </c>
      <c r="H30" s="300" t="s">
        <v>338</v>
      </c>
      <c r="I30" s="67"/>
      <c r="J30" s="67"/>
      <c r="K30" s="67"/>
      <c r="L30" s="67"/>
      <c r="M30" s="69"/>
    </row>
    <row r="31" spans="1:13" ht="15.75" customHeight="1" thickBot="1" x14ac:dyDescent="0.25">
      <c r="A31" s="59"/>
      <c r="B31" s="262" t="s">
        <v>23</v>
      </c>
      <c r="C31" s="71"/>
      <c r="D31" s="72"/>
      <c r="E31" s="265"/>
      <c r="F31" s="194"/>
      <c r="G31" s="73"/>
      <c r="H31" s="73"/>
      <c r="I31" s="62"/>
      <c r="J31" s="62"/>
      <c r="K31" s="62"/>
      <c r="L31" s="62"/>
      <c r="M31" s="278"/>
    </row>
    <row r="32" spans="1:13" ht="15.75" customHeight="1" x14ac:dyDescent="0.2">
      <c r="A32" s="64" t="s">
        <v>7</v>
      </c>
      <c r="B32" s="65" t="e">
        <f>VLOOKUP($F32,#REF!,3,FALSE)</f>
        <v>#REF!</v>
      </c>
      <c r="C32" s="66" t="e">
        <f>VLOOKUP($F32,#REF!,4,FALSE)</f>
        <v>#REF!</v>
      </c>
      <c r="D32" s="129" t="e">
        <f>VLOOKUP($F32,#REF!,5,FALSE)</f>
        <v>#REF!</v>
      </c>
      <c r="E32" s="264"/>
      <c r="F32" s="303" t="s">
        <v>448</v>
      </c>
      <c r="G32" s="300"/>
      <c r="H32" s="300"/>
      <c r="I32" s="67"/>
      <c r="J32" s="67"/>
      <c r="K32" s="67"/>
      <c r="L32" s="67"/>
      <c r="M32" s="69"/>
    </row>
    <row r="33" spans="1:13" ht="15.75" customHeight="1" x14ac:dyDescent="0.2">
      <c r="A33" s="67" t="s">
        <v>8</v>
      </c>
      <c r="B33" s="65" t="e">
        <f>VLOOKUP($F33,#REF!,3,FALSE)</f>
        <v>#REF!</v>
      </c>
      <c r="C33" s="66" t="e">
        <f>VLOOKUP($F33,#REF!,4,FALSE)</f>
        <v>#REF!</v>
      </c>
      <c r="D33" s="129" t="e">
        <f>VLOOKUP($F33,#REF!,5,FALSE)</f>
        <v>#REF!</v>
      </c>
      <c r="E33" s="264" t="e">
        <f>VLOOKUP($F33,#REF!,8,FALSE)</f>
        <v>#REF!</v>
      </c>
      <c r="F33" s="303" t="s">
        <v>1164</v>
      </c>
      <c r="G33" s="300" t="s">
        <v>908</v>
      </c>
      <c r="H33" s="300" t="s">
        <v>908</v>
      </c>
      <c r="I33" s="67"/>
      <c r="J33" s="67"/>
      <c r="K33" s="67"/>
      <c r="L33" s="67"/>
      <c r="M33" s="69"/>
    </row>
    <row r="34" spans="1:13" ht="15.75" customHeight="1" x14ac:dyDescent="0.2">
      <c r="A34" s="67" t="s">
        <v>9</v>
      </c>
      <c r="B34" s="65" t="e">
        <f>VLOOKUP($F34,#REF!,3,FALSE)</f>
        <v>#REF!</v>
      </c>
      <c r="C34" s="66" t="e">
        <f>VLOOKUP($F34,#REF!,4,FALSE)</f>
        <v>#REF!</v>
      </c>
      <c r="D34" s="129" t="e">
        <f>VLOOKUP($F34,#REF!,5,FALSE)</f>
        <v>#REF!</v>
      </c>
      <c r="E34" s="264" t="e">
        <f>VLOOKUP($F34,#REF!,8,FALSE)</f>
        <v>#REF!</v>
      </c>
      <c r="F34" s="303" t="s">
        <v>1117</v>
      </c>
      <c r="G34" s="300" t="s">
        <v>344</v>
      </c>
      <c r="H34" s="300" t="s">
        <v>344</v>
      </c>
      <c r="I34" s="67"/>
      <c r="J34" s="67"/>
      <c r="K34" s="67"/>
      <c r="L34" s="67"/>
      <c r="M34" s="69"/>
    </row>
    <row r="35" spans="1:13" ht="15.75" customHeight="1" x14ac:dyDescent="0.2">
      <c r="A35" s="67" t="s">
        <v>17</v>
      </c>
      <c r="B35" s="65" t="e">
        <f>VLOOKUP($F35,#REF!,3,FALSE)</f>
        <v>#REF!</v>
      </c>
      <c r="C35" s="66" t="e">
        <f>VLOOKUP($F35,#REF!,4,FALSE)</f>
        <v>#REF!</v>
      </c>
      <c r="D35" s="129" t="e">
        <f>VLOOKUP($F35,#REF!,5,FALSE)</f>
        <v>#REF!</v>
      </c>
      <c r="E35" s="264" t="e">
        <f>VLOOKUP($F35,#REF!,8,FALSE)</f>
        <v>#REF!</v>
      </c>
      <c r="F35" s="303" t="s">
        <v>1199</v>
      </c>
      <c r="G35" s="300" t="s">
        <v>283</v>
      </c>
      <c r="H35" s="300" t="s">
        <v>283</v>
      </c>
      <c r="I35" s="67"/>
      <c r="J35" s="67"/>
      <c r="K35" s="67"/>
      <c r="L35" s="67"/>
      <c r="M35" s="69"/>
    </row>
    <row r="36" spans="1:13" ht="15.75" customHeight="1" x14ac:dyDescent="0.2">
      <c r="A36" s="67" t="s">
        <v>18</v>
      </c>
      <c r="B36" s="65" t="e">
        <f>VLOOKUP($F36,#REF!,3,FALSE)</f>
        <v>#REF!</v>
      </c>
      <c r="C36" s="66" t="e">
        <f>VLOOKUP($F36,#REF!,4,FALSE)</f>
        <v>#REF!</v>
      </c>
      <c r="D36" s="129" t="e">
        <f>VLOOKUP($F36,#REF!,5,FALSE)</f>
        <v>#REF!</v>
      </c>
      <c r="E36" s="264" t="e">
        <f>VLOOKUP($F36,#REF!,8,FALSE)</f>
        <v>#REF!</v>
      </c>
      <c r="F36" s="303" t="s">
        <v>144</v>
      </c>
      <c r="G36" s="300" t="s">
        <v>1077</v>
      </c>
      <c r="H36" s="300" t="s">
        <v>1078</v>
      </c>
      <c r="I36" s="67"/>
      <c r="J36" s="67"/>
      <c r="K36" s="67"/>
      <c r="L36" s="67"/>
      <c r="M36" s="69"/>
    </row>
    <row r="37" spans="1:13" ht="15.75" customHeight="1" x14ac:dyDescent="0.2">
      <c r="A37" s="67" t="s">
        <v>19</v>
      </c>
      <c r="B37" s="65" t="e">
        <f>VLOOKUP($F37,#REF!,3,FALSE)</f>
        <v>#REF!</v>
      </c>
      <c r="C37" s="66" t="e">
        <f>VLOOKUP($F37,#REF!,4,FALSE)</f>
        <v>#REF!</v>
      </c>
      <c r="D37" s="129" t="e">
        <f>VLOOKUP($F37,#REF!,5,FALSE)</f>
        <v>#REF!</v>
      </c>
      <c r="E37" s="264" t="e">
        <f>VLOOKUP($F37,#REF!,8,FALSE)</f>
        <v>#REF!</v>
      </c>
      <c r="F37" s="303" t="s">
        <v>1110</v>
      </c>
      <c r="G37" s="300" t="s">
        <v>1111</v>
      </c>
      <c r="H37" s="300" t="s">
        <v>1112</v>
      </c>
      <c r="I37" s="67"/>
      <c r="J37" s="67"/>
      <c r="K37" s="67"/>
      <c r="L37" s="67"/>
      <c r="M37" s="69"/>
    </row>
    <row r="38" spans="1:13" ht="15.75" customHeight="1" x14ac:dyDescent="0.2">
      <c r="A38" s="67" t="s">
        <v>20</v>
      </c>
      <c r="B38" s="65" t="e">
        <f>VLOOKUP($F38,#REF!,3,FALSE)</f>
        <v>#REF!</v>
      </c>
      <c r="C38" s="66" t="e">
        <f>VLOOKUP($F38,#REF!,4,FALSE)</f>
        <v>#REF!</v>
      </c>
      <c r="D38" s="129" t="e">
        <f>VLOOKUP($F38,#REF!,5,FALSE)</f>
        <v>#REF!</v>
      </c>
      <c r="E38" s="264" t="e">
        <f>VLOOKUP($F38,#REF!,8,FALSE)</f>
        <v>#REF!</v>
      </c>
      <c r="F38" s="303" t="s">
        <v>315</v>
      </c>
      <c r="G38" s="300" t="s">
        <v>316</v>
      </c>
      <c r="H38" s="300" t="s">
        <v>316</v>
      </c>
      <c r="I38" s="67"/>
      <c r="J38" s="67"/>
      <c r="K38" s="67"/>
      <c r="L38" s="67"/>
      <c r="M38" s="69"/>
    </row>
    <row r="39" spans="1:13" ht="15.75" customHeight="1" thickBot="1" x14ac:dyDescent="0.25">
      <c r="A39" s="67">
        <v>8</v>
      </c>
      <c r="B39" s="65" t="e">
        <f>VLOOKUP($F39,#REF!,3,FALSE)</f>
        <v>#REF!</v>
      </c>
      <c r="C39" s="66" t="e">
        <f>VLOOKUP($F39,#REF!,4,FALSE)</f>
        <v>#REF!</v>
      </c>
      <c r="D39" s="129" t="e">
        <f>VLOOKUP($F39,#REF!,5,FALSE)</f>
        <v>#REF!</v>
      </c>
      <c r="E39" s="264" t="e">
        <f>VLOOKUP($F39,#REF!,8,FALSE)</f>
        <v>#REF!</v>
      </c>
      <c r="F39" s="303" t="s">
        <v>850</v>
      </c>
      <c r="G39" s="300" t="s">
        <v>853</v>
      </c>
      <c r="H39" s="300" t="s">
        <v>853</v>
      </c>
      <c r="I39" s="67"/>
      <c r="J39" s="67"/>
      <c r="K39" s="67"/>
      <c r="L39" s="67"/>
      <c r="M39" s="69"/>
    </row>
    <row r="40" spans="1:13" ht="15.75" customHeight="1" thickBot="1" x14ac:dyDescent="0.25">
      <c r="A40" s="59"/>
      <c r="B40" s="262" t="s">
        <v>24</v>
      </c>
      <c r="C40" s="71"/>
      <c r="D40" s="72"/>
      <c r="E40" s="265"/>
      <c r="F40" s="194"/>
      <c r="G40" s="73"/>
      <c r="H40" s="73"/>
      <c r="I40" s="62"/>
      <c r="J40" s="62"/>
      <c r="K40" s="62"/>
      <c r="L40" s="62"/>
      <c r="M40" s="278"/>
    </row>
    <row r="41" spans="1:13" ht="15.75" customHeight="1" x14ac:dyDescent="0.2">
      <c r="A41" s="64" t="s">
        <v>7</v>
      </c>
      <c r="B41" s="65" t="e">
        <f>VLOOKUP($F41,#REF!,3,FALSE)</f>
        <v>#REF!</v>
      </c>
      <c r="C41" s="66" t="e">
        <f>VLOOKUP($F41,#REF!,4,FALSE)</f>
        <v>#REF!</v>
      </c>
      <c r="D41" s="129" t="e">
        <f>VLOOKUP($F41,#REF!,5,FALSE)</f>
        <v>#REF!</v>
      </c>
      <c r="E41" s="264"/>
      <c r="F41" s="303" t="s">
        <v>905</v>
      </c>
      <c r="G41" s="300"/>
      <c r="H41" s="300"/>
      <c r="I41" s="67"/>
      <c r="J41" s="67"/>
      <c r="K41" s="67"/>
      <c r="L41" s="67"/>
      <c r="M41" s="69"/>
    </row>
    <row r="42" spans="1:13" ht="15.75" customHeight="1" x14ac:dyDescent="0.2">
      <c r="A42" s="67" t="s">
        <v>8</v>
      </c>
      <c r="B42" s="65" t="e">
        <f>VLOOKUP($F42,#REF!,3,FALSE)</f>
        <v>#REF!</v>
      </c>
      <c r="C42" s="66" t="e">
        <f>VLOOKUP($F42,#REF!,4,FALSE)</f>
        <v>#REF!</v>
      </c>
      <c r="D42" s="129" t="e">
        <f>VLOOKUP($F42,#REF!,5,FALSE)</f>
        <v>#REF!</v>
      </c>
      <c r="E42" s="264" t="e">
        <f>VLOOKUP($F42,#REF!,8,FALSE)</f>
        <v>#REF!</v>
      </c>
      <c r="F42" s="303" t="s">
        <v>907</v>
      </c>
      <c r="G42" s="300" t="s">
        <v>908</v>
      </c>
      <c r="H42" s="300" t="s">
        <v>908</v>
      </c>
      <c r="I42" s="67"/>
      <c r="J42" s="67"/>
      <c r="K42" s="67"/>
      <c r="L42" s="67"/>
      <c r="M42" s="69"/>
    </row>
    <row r="43" spans="1:13" ht="15.75" customHeight="1" x14ac:dyDescent="0.2">
      <c r="A43" s="67" t="s">
        <v>9</v>
      </c>
      <c r="B43" s="65" t="e">
        <f>VLOOKUP($F43,#REF!,3,FALSE)</f>
        <v>#REF!</v>
      </c>
      <c r="C43" s="66" t="e">
        <f>VLOOKUP($F43,#REF!,4,FALSE)</f>
        <v>#REF!</v>
      </c>
      <c r="D43" s="129" t="e">
        <f>VLOOKUP($F43,#REF!,5,FALSE)</f>
        <v>#REF!</v>
      </c>
      <c r="E43" s="264" t="e">
        <f>VLOOKUP($F43,#REF!,8,FALSE)</f>
        <v>#REF!</v>
      </c>
      <c r="F43" s="303" t="s">
        <v>873</v>
      </c>
      <c r="G43" s="300" t="s">
        <v>475</v>
      </c>
      <c r="H43" s="300"/>
      <c r="I43" s="67"/>
      <c r="J43" s="67"/>
      <c r="K43" s="67"/>
      <c r="L43" s="67"/>
      <c r="M43" s="69"/>
    </row>
    <row r="44" spans="1:13" ht="15.75" customHeight="1" x14ac:dyDescent="0.2">
      <c r="A44" s="67" t="s">
        <v>17</v>
      </c>
      <c r="B44" s="65" t="e">
        <f>VLOOKUP($F44,#REF!,3,FALSE)</f>
        <v>#REF!</v>
      </c>
      <c r="C44" s="66" t="e">
        <f>VLOOKUP($F44,#REF!,4,FALSE)</f>
        <v>#REF!</v>
      </c>
      <c r="D44" s="129" t="e">
        <f>VLOOKUP($F44,#REF!,5,FALSE)</f>
        <v>#REF!</v>
      </c>
      <c r="E44" s="264" t="e">
        <f>VLOOKUP($F44,#REF!,8,FALSE)</f>
        <v>#REF!</v>
      </c>
      <c r="F44" s="303" t="s">
        <v>717</v>
      </c>
      <c r="G44" s="300" t="s">
        <v>719</v>
      </c>
      <c r="H44" s="300" t="s">
        <v>719</v>
      </c>
      <c r="I44" s="67"/>
      <c r="J44" s="67"/>
      <c r="K44" s="67"/>
      <c r="L44" s="67"/>
      <c r="M44" s="69"/>
    </row>
    <row r="45" spans="1:13" ht="15.75" customHeight="1" x14ac:dyDescent="0.2">
      <c r="A45" s="67" t="s">
        <v>18</v>
      </c>
      <c r="B45" s="65" t="e">
        <f>VLOOKUP($F45,#REF!,3,FALSE)</f>
        <v>#REF!</v>
      </c>
      <c r="C45" s="66" t="e">
        <f>VLOOKUP($F45,#REF!,4,FALSE)</f>
        <v>#REF!</v>
      </c>
      <c r="D45" s="129" t="e">
        <f>VLOOKUP($F45,#REF!,5,FALSE)</f>
        <v>#REF!</v>
      </c>
      <c r="E45" s="264" t="e">
        <f>VLOOKUP($F45,#REF!,8,FALSE)</f>
        <v>#REF!</v>
      </c>
      <c r="F45" s="303" t="s">
        <v>410</v>
      </c>
      <c r="G45" s="300" t="s">
        <v>411</v>
      </c>
      <c r="H45" s="300" t="s">
        <v>411</v>
      </c>
      <c r="I45" s="67"/>
      <c r="J45" s="67"/>
      <c r="K45" s="67"/>
      <c r="L45" s="67"/>
      <c r="M45" s="69"/>
    </row>
    <row r="46" spans="1:13" ht="15.75" customHeight="1" x14ac:dyDescent="0.2">
      <c r="A46" s="67" t="s">
        <v>19</v>
      </c>
      <c r="B46" s="65" t="e">
        <f>VLOOKUP($F46,#REF!,3,FALSE)</f>
        <v>#REF!</v>
      </c>
      <c r="C46" s="66" t="e">
        <f>VLOOKUP($F46,#REF!,4,FALSE)</f>
        <v>#REF!</v>
      </c>
      <c r="D46" s="129" t="e">
        <f>VLOOKUP($F46,#REF!,5,FALSE)</f>
        <v>#REF!</v>
      </c>
      <c r="E46" s="264" t="e">
        <f>VLOOKUP($F46,#REF!,8,FALSE)</f>
        <v>#REF!</v>
      </c>
      <c r="F46" s="303" t="s">
        <v>1205</v>
      </c>
      <c r="G46" s="300" t="s">
        <v>1206</v>
      </c>
      <c r="H46" s="300" t="s">
        <v>1206</v>
      </c>
      <c r="I46" s="67"/>
      <c r="J46" s="67"/>
      <c r="K46" s="67"/>
      <c r="L46" s="67"/>
      <c r="M46" s="69"/>
    </row>
    <row r="47" spans="1:13" ht="15.75" customHeight="1" x14ac:dyDescent="0.2">
      <c r="A47" s="67" t="s">
        <v>20</v>
      </c>
      <c r="B47" s="65" t="e">
        <f>VLOOKUP($F47,#REF!,3,FALSE)</f>
        <v>#REF!</v>
      </c>
      <c r="C47" s="66" t="e">
        <f>VLOOKUP($F47,#REF!,4,FALSE)</f>
        <v>#REF!</v>
      </c>
      <c r="D47" s="129" t="e">
        <f>VLOOKUP($F47,#REF!,5,FALSE)</f>
        <v>#REF!</v>
      </c>
      <c r="E47" s="264" t="e">
        <f>VLOOKUP($F47,#REF!,8,FALSE)</f>
        <v>#REF!</v>
      </c>
      <c r="F47" s="303" t="s">
        <v>104</v>
      </c>
      <c r="G47" s="300" t="s">
        <v>891</v>
      </c>
      <c r="H47" s="300" t="s">
        <v>891</v>
      </c>
      <c r="I47" s="67"/>
      <c r="J47" s="67"/>
      <c r="K47" s="67"/>
      <c r="L47" s="67"/>
      <c r="M47" s="69"/>
    </row>
    <row r="48" spans="1:13" ht="15.75" customHeight="1" x14ac:dyDescent="0.2">
      <c r="A48" s="67">
        <v>8</v>
      </c>
      <c r="B48" s="65" t="e">
        <f>VLOOKUP($F48,#REF!,3,FALSE)</f>
        <v>#REF!</v>
      </c>
      <c r="C48" s="66" t="e">
        <f>VLOOKUP($F48,#REF!,4,FALSE)</f>
        <v>#REF!</v>
      </c>
      <c r="D48" s="129" t="e">
        <f>VLOOKUP($F48,#REF!,5,FALSE)</f>
        <v>#REF!</v>
      </c>
      <c r="E48" s="264" t="e">
        <f>VLOOKUP($F48,#REF!,8,FALSE)</f>
        <v>#REF!</v>
      </c>
      <c r="F48" s="303" t="s">
        <v>955</v>
      </c>
      <c r="G48" s="300" t="s">
        <v>956</v>
      </c>
      <c r="H48" s="300" t="s">
        <v>957</v>
      </c>
      <c r="I48" s="67"/>
      <c r="J48" s="67"/>
      <c r="K48" s="67"/>
      <c r="L48" s="67"/>
      <c r="M48" s="69"/>
    </row>
    <row r="49" spans="1:13" ht="11.25" customHeight="1" x14ac:dyDescent="0.2">
      <c r="A49" s="74"/>
      <c r="B49" s="104"/>
      <c r="C49" s="107"/>
      <c r="D49" s="104"/>
      <c r="E49" s="104"/>
      <c r="F49" s="267"/>
      <c r="G49" s="193"/>
      <c r="H49" s="193"/>
      <c r="I49" s="74"/>
      <c r="J49" s="74"/>
      <c r="K49" s="74"/>
      <c r="L49" s="74"/>
      <c r="M49" s="103"/>
    </row>
    <row r="50" spans="1:13" ht="15.75" customHeight="1" x14ac:dyDescent="0.2">
      <c r="A50" s="74"/>
      <c r="B50" s="75" t="s">
        <v>42</v>
      </c>
      <c r="C50" s="76"/>
      <c r="D50" s="77" t="s">
        <v>36</v>
      </c>
      <c r="E50" s="77"/>
      <c r="F50" s="74"/>
      <c r="G50" s="74"/>
      <c r="H50" s="74"/>
      <c r="I50" s="74"/>
      <c r="J50" s="74"/>
      <c r="K50" s="74"/>
      <c r="L50" s="74"/>
      <c r="M50" s="78"/>
    </row>
    <row r="51" spans="1:13" ht="9" customHeight="1" x14ac:dyDescent="0.2">
      <c r="A51" s="74"/>
      <c r="B51" s="77"/>
      <c r="C51" s="76"/>
      <c r="D51" s="77"/>
      <c r="E51" s="77"/>
      <c r="F51" s="74"/>
      <c r="G51" s="74"/>
      <c r="H51" s="74"/>
      <c r="I51" s="74"/>
      <c r="J51" s="74"/>
      <c r="K51" s="74"/>
      <c r="L51" s="74"/>
      <c r="M51" s="78"/>
    </row>
    <row r="52" spans="1:13" ht="15.75" customHeight="1" x14ac:dyDescent="0.2">
      <c r="A52" s="74"/>
      <c r="B52" s="77" t="s">
        <v>34</v>
      </c>
      <c r="C52" s="76"/>
      <c r="D52" s="77" t="s">
        <v>35</v>
      </c>
      <c r="E52" s="77"/>
      <c r="F52" s="74"/>
      <c r="G52" s="74"/>
      <c r="H52" s="74"/>
      <c r="I52" s="74"/>
      <c r="J52" s="74"/>
      <c r="K52" s="74"/>
      <c r="L52" s="74"/>
      <c r="M52" s="78"/>
    </row>
    <row r="53" spans="1:13" customFormat="1" ht="18.75" x14ac:dyDescent="0.2">
      <c r="A53" s="280" t="str">
        <f>Заголовки!A12</f>
        <v>г.Чебоксары, стадион "Олимпийский"</v>
      </c>
      <c r="B53" s="45"/>
      <c r="C53" s="93"/>
      <c r="D53" s="369" t="s">
        <v>57</v>
      </c>
      <c r="E53" s="369"/>
      <c r="F53" s="369"/>
      <c r="G53" s="369"/>
      <c r="H53" s="369"/>
      <c r="I53" s="369"/>
      <c r="J53" s="279"/>
      <c r="K53" s="55" t="s">
        <v>16</v>
      </c>
      <c r="L53" s="45"/>
    </row>
    <row r="54" spans="1:13" customFormat="1" ht="18.75" customHeight="1" thickBot="1" x14ac:dyDescent="0.25">
      <c r="A54" s="50"/>
      <c r="B54" s="45"/>
      <c r="C54" s="370" t="s">
        <v>82</v>
      </c>
      <c r="D54" s="370"/>
      <c r="E54" s="370"/>
      <c r="F54" s="370"/>
      <c r="G54" s="370"/>
      <c r="H54" s="370"/>
      <c r="I54" s="370"/>
      <c r="J54" s="370"/>
      <c r="K54" s="55" t="s">
        <v>250</v>
      </c>
      <c r="L54" s="45"/>
    </row>
    <row r="55" spans="1:13" ht="26.25" customHeight="1" thickBot="1" x14ac:dyDescent="0.25">
      <c r="A55" s="361" t="s">
        <v>40</v>
      </c>
      <c r="B55" s="361" t="s">
        <v>41</v>
      </c>
      <c r="C55" s="363" t="s">
        <v>38</v>
      </c>
      <c r="D55" s="361" t="s">
        <v>37</v>
      </c>
      <c r="E55" s="361" t="s">
        <v>29</v>
      </c>
      <c r="F55" s="361" t="s">
        <v>4</v>
      </c>
      <c r="G55" s="361" t="s">
        <v>114</v>
      </c>
      <c r="H55" s="361" t="s">
        <v>115</v>
      </c>
      <c r="I55" s="365" t="s">
        <v>28</v>
      </c>
      <c r="J55" s="365"/>
      <c r="K55" s="365"/>
      <c r="L55" s="361" t="s">
        <v>5</v>
      </c>
      <c r="M55" s="361" t="s">
        <v>44</v>
      </c>
    </row>
    <row r="56" spans="1:13" ht="9" customHeight="1" thickBot="1" x14ac:dyDescent="0.25">
      <c r="A56" s="362"/>
      <c r="B56" s="362"/>
      <c r="C56" s="364"/>
      <c r="D56" s="362"/>
      <c r="E56" s="362"/>
      <c r="F56" s="362"/>
      <c r="G56" s="362"/>
      <c r="H56" s="362"/>
      <c r="I56" s="58"/>
      <c r="J56" s="58"/>
      <c r="K56" s="58"/>
      <c r="L56" s="362"/>
      <c r="M56" s="362"/>
    </row>
    <row r="57" spans="1:13" ht="15.75" customHeight="1" thickBot="1" x14ac:dyDescent="0.25">
      <c r="A57" s="59"/>
      <c r="B57" s="260" t="s">
        <v>251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99"/>
    </row>
    <row r="58" spans="1:13" x14ac:dyDescent="0.2">
      <c r="A58" s="64" t="s">
        <v>7</v>
      </c>
      <c r="B58" s="65"/>
      <c r="C58" s="66"/>
      <c r="D58" s="129"/>
      <c r="E58" s="264"/>
      <c r="F58" s="303"/>
      <c r="G58" s="300"/>
      <c r="H58" s="300"/>
      <c r="I58" s="67"/>
      <c r="J58" s="67"/>
      <c r="K58" s="67"/>
      <c r="L58" s="67"/>
      <c r="M58" s="69"/>
    </row>
    <row r="59" spans="1:13" ht="15.75" customHeight="1" x14ac:dyDescent="0.2">
      <c r="A59" s="64" t="s">
        <v>8</v>
      </c>
      <c r="B59" s="65" t="e">
        <f>VLOOKUP($F59,#REF!,3,FALSE)</f>
        <v>#REF!</v>
      </c>
      <c r="C59" s="66" t="e">
        <f>VLOOKUP($F59,#REF!,4,FALSE)</f>
        <v>#REF!</v>
      </c>
      <c r="D59" s="129" t="e">
        <f>VLOOKUP($F59,#REF!,5,FALSE)</f>
        <v>#REF!</v>
      </c>
      <c r="E59" s="264" t="e">
        <f>VLOOKUP($F59,#REF!,8,FALSE)</f>
        <v>#REF!</v>
      </c>
      <c r="F59" s="303" t="s">
        <v>1159</v>
      </c>
      <c r="G59" s="300" t="s">
        <v>591</v>
      </c>
      <c r="H59" s="300"/>
      <c r="I59" s="67"/>
      <c r="J59" s="67"/>
      <c r="K59" s="67"/>
      <c r="L59" s="67"/>
      <c r="M59" s="69"/>
    </row>
    <row r="60" spans="1:13" ht="15.75" customHeight="1" x14ac:dyDescent="0.2">
      <c r="A60" s="64" t="s">
        <v>9</v>
      </c>
      <c r="B60" s="65" t="e">
        <f>VLOOKUP($F60,#REF!,3,FALSE)</f>
        <v>#REF!</v>
      </c>
      <c r="C60" s="66" t="e">
        <f>VLOOKUP($F60,#REF!,4,FALSE)</f>
        <v>#REF!</v>
      </c>
      <c r="D60" s="129" t="e">
        <f>VLOOKUP($F60,#REF!,5,FALSE)</f>
        <v>#REF!</v>
      </c>
      <c r="E60" s="264" t="e">
        <f>VLOOKUP($F60,#REF!,8,FALSE)</f>
        <v>#REF!</v>
      </c>
      <c r="F60" s="303" t="s">
        <v>353</v>
      </c>
      <c r="G60" s="300" t="s">
        <v>356</v>
      </c>
      <c r="H60" s="300" t="s">
        <v>356</v>
      </c>
      <c r="I60" s="67"/>
      <c r="J60" s="67"/>
      <c r="K60" s="67"/>
      <c r="L60" s="67"/>
      <c r="M60" s="69"/>
    </row>
    <row r="61" spans="1:13" ht="15.75" customHeight="1" x14ac:dyDescent="0.2">
      <c r="A61" s="64" t="s">
        <v>17</v>
      </c>
      <c r="B61" s="65" t="e">
        <f>VLOOKUP($F61,#REF!,3,FALSE)</f>
        <v>#REF!</v>
      </c>
      <c r="C61" s="66" t="e">
        <f>VLOOKUP($F61,#REF!,4,FALSE)</f>
        <v>#REF!</v>
      </c>
      <c r="D61" s="129" t="e">
        <f>VLOOKUP($F61,#REF!,5,FALSE)</f>
        <v>#REF!</v>
      </c>
      <c r="E61" s="264" t="e">
        <f>VLOOKUP($F61,#REF!,8,FALSE)</f>
        <v>#REF!</v>
      </c>
      <c r="F61" s="303" t="s">
        <v>1120</v>
      </c>
      <c r="G61" s="300" t="s">
        <v>1111</v>
      </c>
      <c r="H61" s="300" t="s">
        <v>1112</v>
      </c>
      <c r="I61" s="67"/>
      <c r="J61" s="67"/>
      <c r="K61" s="67"/>
      <c r="L61" s="67"/>
      <c r="M61" s="69"/>
    </row>
    <row r="62" spans="1:13" ht="15.75" customHeight="1" x14ac:dyDescent="0.2">
      <c r="A62" s="64" t="s">
        <v>18</v>
      </c>
      <c r="B62" s="65" t="e">
        <f>VLOOKUP($F62,#REF!,3,FALSE)</f>
        <v>#REF!</v>
      </c>
      <c r="C62" s="66" t="e">
        <f>VLOOKUP($F62,#REF!,4,FALSE)</f>
        <v>#REF!</v>
      </c>
      <c r="D62" s="129" t="e">
        <f>VLOOKUP($F62,#REF!,5,FALSE)</f>
        <v>#REF!</v>
      </c>
      <c r="E62" s="264" t="e">
        <f>VLOOKUP($F62,#REF!,8,FALSE)</f>
        <v>#REF!</v>
      </c>
      <c r="F62" s="303" t="s">
        <v>823</v>
      </c>
      <c r="G62" s="300" t="s">
        <v>685</v>
      </c>
      <c r="H62" s="300" t="s">
        <v>824</v>
      </c>
      <c r="I62" s="67"/>
      <c r="J62" s="67"/>
      <c r="K62" s="67"/>
      <c r="L62" s="67"/>
      <c r="M62" s="69"/>
    </row>
    <row r="63" spans="1:13" ht="15.75" customHeight="1" x14ac:dyDescent="0.2">
      <c r="A63" s="64" t="s">
        <v>19</v>
      </c>
      <c r="B63" s="65" t="e">
        <f>VLOOKUP($F63,#REF!,3,FALSE)</f>
        <v>#REF!</v>
      </c>
      <c r="C63" s="66" t="e">
        <f>VLOOKUP($F63,#REF!,4,FALSE)</f>
        <v>#REF!</v>
      </c>
      <c r="D63" s="129" t="e">
        <f>VLOOKUP($F63,#REF!,5,FALSE)</f>
        <v>#REF!</v>
      </c>
      <c r="E63" s="264" t="e">
        <f>VLOOKUP($F63,#REF!,8,FALSE)</f>
        <v>#REF!</v>
      </c>
      <c r="F63" s="303" t="s">
        <v>334</v>
      </c>
      <c r="G63" s="300" t="s">
        <v>335</v>
      </c>
      <c r="H63" s="300" t="s">
        <v>335</v>
      </c>
      <c r="I63" s="67"/>
      <c r="J63" s="67"/>
      <c r="K63" s="67"/>
      <c r="L63" s="67"/>
      <c r="M63" s="69"/>
    </row>
    <row r="64" spans="1:13" ht="15.75" customHeight="1" x14ac:dyDescent="0.2">
      <c r="A64" s="64" t="s">
        <v>20</v>
      </c>
      <c r="B64" s="65" t="e">
        <f>VLOOKUP($F64,#REF!,3,FALSE)</f>
        <v>#REF!</v>
      </c>
      <c r="C64" s="66" t="e">
        <f>VLOOKUP($F64,#REF!,4,FALSE)</f>
        <v>#REF!</v>
      </c>
      <c r="D64" s="129" t="e">
        <f>VLOOKUP($F64,#REF!,5,FALSE)</f>
        <v>#REF!</v>
      </c>
      <c r="E64" s="264" t="e">
        <f>VLOOKUP($F64,#REF!,8,FALSE)</f>
        <v>#REF!</v>
      </c>
      <c r="F64" s="303" t="s">
        <v>1230</v>
      </c>
      <c r="G64" s="300" t="s">
        <v>262</v>
      </c>
      <c r="H64" s="300" t="s">
        <v>634</v>
      </c>
      <c r="I64" s="67"/>
      <c r="J64" s="67"/>
      <c r="K64" s="67"/>
      <c r="L64" s="67"/>
      <c r="M64" s="69"/>
    </row>
    <row r="65" spans="1:13" ht="15.75" customHeight="1" thickBot="1" x14ac:dyDescent="0.25">
      <c r="A65" s="64" t="s">
        <v>59</v>
      </c>
      <c r="B65" s="65" t="e">
        <f>VLOOKUP($F65,#REF!,3,FALSE)</f>
        <v>#REF!</v>
      </c>
      <c r="C65" s="66" t="e">
        <f>VLOOKUP($F65,#REF!,4,FALSE)</f>
        <v>#REF!</v>
      </c>
      <c r="D65" s="129" t="e">
        <f>VLOOKUP($F65,#REF!,5,FALSE)</f>
        <v>#REF!</v>
      </c>
      <c r="E65" s="264" t="e">
        <f>VLOOKUP($F65,#REF!,8,FALSE)</f>
        <v>#REF!</v>
      </c>
      <c r="F65" s="303" t="s">
        <v>948</v>
      </c>
      <c r="G65" s="300" t="s">
        <v>949</v>
      </c>
      <c r="H65" s="300" t="s">
        <v>949</v>
      </c>
      <c r="I65" s="67"/>
      <c r="J65" s="67"/>
      <c r="K65" s="67"/>
      <c r="L65" s="67"/>
      <c r="M65" s="69"/>
    </row>
    <row r="66" spans="1:13" ht="15.75" customHeight="1" thickBot="1" x14ac:dyDescent="0.25">
      <c r="A66" s="59"/>
      <c r="B66" s="262" t="s">
        <v>252</v>
      </c>
      <c r="C66" s="71"/>
      <c r="D66" s="72"/>
      <c r="E66" s="265"/>
      <c r="F66" s="194"/>
      <c r="G66" s="73"/>
      <c r="H66" s="73"/>
      <c r="I66" s="62"/>
      <c r="J66" s="62"/>
      <c r="K66" s="62"/>
      <c r="L66" s="62"/>
      <c r="M66" s="278"/>
    </row>
    <row r="67" spans="1:13" x14ac:dyDescent="0.2">
      <c r="A67" s="64" t="s">
        <v>7</v>
      </c>
      <c r="B67" s="65"/>
      <c r="C67" s="66"/>
      <c r="D67" s="129"/>
      <c r="E67" s="264"/>
      <c r="F67" s="303"/>
      <c r="G67" s="300"/>
      <c r="H67" s="300"/>
      <c r="I67" s="67"/>
      <c r="J67" s="67"/>
      <c r="K67" s="67"/>
      <c r="L67" s="67"/>
      <c r="M67" s="69"/>
    </row>
    <row r="68" spans="1:13" ht="15.75" customHeight="1" x14ac:dyDescent="0.2">
      <c r="A68" s="64" t="s">
        <v>8</v>
      </c>
      <c r="B68" s="65" t="e">
        <f>VLOOKUP($F68,#REF!,3,FALSE)</f>
        <v>#REF!</v>
      </c>
      <c r="C68" s="66" t="e">
        <f>VLOOKUP($F68,#REF!,4,FALSE)</f>
        <v>#REF!</v>
      </c>
      <c r="D68" s="129" t="e">
        <f>VLOOKUP($F68,#REF!,5,FALSE)</f>
        <v>#REF!</v>
      </c>
      <c r="E68" s="264" t="e">
        <f>VLOOKUP($F68,#REF!,8,FALSE)</f>
        <v>#REF!</v>
      </c>
      <c r="F68" s="303" t="s">
        <v>1236</v>
      </c>
      <c r="G68" s="300" t="s">
        <v>401</v>
      </c>
      <c r="H68" s="300"/>
      <c r="I68" s="67"/>
      <c r="J68" s="67"/>
      <c r="K68" s="67"/>
      <c r="L68" s="67"/>
      <c r="M68" s="69"/>
    </row>
    <row r="69" spans="1:13" ht="15.75" customHeight="1" x14ac:dyDescent="0.2">
      <c r="A69" s="67" t="s">
        <v>9</v>
      </c>
      <c r="B69" s="65" t="e">
        <f>VLOOKUP($F69,#REF!,3,FALSE)</f>
        <v>#REF!</v>
      </c>
      <c r="C69" s="66" t="e">
        <f>VLOOKUP($F69,#REF!,4,FALSE)</f>
        <v>#REF!</v>
      </c>
      <c r="D69" s="129" t="e">
        <f>VLOOKUP($F69,#REF!,5,FALSE)</f>
        <v>#REF!</v>
      </c>
      <c r="E69" s="264" t="e">
        <f>VLOOKUP($F69,#REF!,8,FALSE)</f>
        <v>#REF!</v>
      </c>
      <c r="F69" s="303" t="s">
        <v>420</v>
      </c>
      <c r="G69" s="300" t="s">
        <v>422</v>
      </c>
      <c r="H69" s="300" t="s">
        <v>422</v>
      </c>
      <c r="I69" s="67"/>
      <c r="J69" s="67"/>
      <c r="K69" s="67"/>
      <c r="L69" s="67"/>
      <c r="M69" s="69"/>
    </row>
    <row r="70" spans="1:13" ht="15.75" customHeight="1" x14ac:dyDescent="0.2">
      <c r="A70" s="67" t="s">
        <v>17</v>
      </c>
      <c r="B70" s="65" t="e">
        <f>VLOOKUP($F70,#REF!,3,FALSE)</f>
        <v>#REF!</v>
      </c>
      <c r="C70" s="66" t="e">
        <f>VLOOKUP($F70,#REF!,4,FALSE)</f>
        <v>#REF!</v>
      </c>
      <c r="D70" s="129" t="e">
        <f>VLOOKUP($F70,#REF!,5,FALSE)</f>
        <v>#REF!</v>
      </c>
      <c r="E70" s="264" t="e">
        <f>VLOOKUP($F70,#REF!,8,FALSE)</f>
        <v>#REF!</v>
      </c>
      <c r="F70" s="303" t="s">
        <v>1089</v>
      </c>
      <c r="G70" s="300" t="s">
        <v>1090</v>
      </c>
      <c r="H70" s="300" t="s">
        <v>1091</v>
      </c>
      <c r="I70" s="67"/>
      <c r="J70" s="67"/>
      <c r="K70" s="67"/>
      <c r="L70" s="67"/>
      <c r="M70" s="69"/>
    </row>
    <row r="71" spans="1:13" ht="15.75" customHeight="1" x14ac:dyDescent="0.2">
      <c r="A71" s="67" t="s">
        <v>18</v>
      </c>
      <c r="B71" s="65" t="e">
        <f>VLOOKUP($F71,#REF!,3,FALSE)</f>
        <v>#REF!</v>
      </c>
      <c r="C71" s="66" t="e">
        <f>VLOOKUP($F71,#REF!,4,FALSE)</f>
        <v>#REF!</v>
      </c>
      <c r="D71" s="129" t="e">
        <f>VLOOKUP($F71,#REF!,5,FALSE)</f>
        <v>#REF!</v>
      </c>
      <c r="E71" s="264" t="e">
        <f>VLOOKUP($F71,#REF!,8,FALSE)</f>
        <v>#REF!</v>
      </c>
      <c r="F71" s="303" t="s">
        <v>455</v>
      </c>
      <c r="G71" s="300" t="s">
        <v>458</v>
      </c>
      <c r="H71" s="300" t="s">
        <v>458</v>
      </c>
      <c r="I71" s="67"/>
      <c r="J71" s="67"/>
      <c r="K71" s="67"/>
      <c r="L71" s="67"/>
      <c r="M71" s="69" t="e">
        <f>VLOOKUP($F71,#REF!,9,FALSE)</f>
        <v>#REF!</v>
      </c>
    </row>
    <row r="72" spans="1:13" ht="15.75" customHeight="1" x14ac:dyDescent="0.2">
      <c r="A72" s="67" t="s">
        <v>19</v>
      </c>
      <c r="B72" s="65" t="e">
        <f>VLOOKUP($F72,#REF!,3,FALSE)</f>
        <v>#REF!</v>
      </c>
      <c r="C72" s="66" t="e">
        <f>VLOOKUP($F72,#REF!,4,FALSE)</f>
        <v>#REF!</v>
      </c>
      <c r="D72" s="129" t="e">
        <f>VLOOKUP($F72,#REF!,5,FALSE)</f>
        <v>#REF!</v>
      </c>
      <c r="E72" s="264" t="e">
        <f>VLOOKUP($F72,#REF!,8,FALSE)</f>
        <v>#REF!</v>
      </c>
      <c r="F72" s="303" t="s">
        <v>418</v>
      </c>
      <c r="G72" s="300" t="s">
        <v>419</v>
      </c>
      <c r="H72" s="300" t="s">
        <v>419</v>
      </c>
      <c r="I72" s="67"/>
      <c r="J72" s="67"/>
      <c r="K72" s="67"/>
      <c r="L72" s="67"/>
      <c r="M72" s="69"/>
    </row>
    <row r="73" spans="1:13" ht="15.75" customHeight="1" x14ac:dyDescent="0.2">
      <c r="A73" s="67" t="s">
        <v>20</v>
      </c>
      <c r="B73" s="65" t="e">
        <f>VLOOKUP($F73,#REF!,3,FALSE)</f>
        <v>#REF!</v>
      </c>
      <c r="C73" s="66" t="e">
        <f>VLOOKUP($F73,#REF!,4,FALSE)</f>
        <v>#REF!</v>
      </c>
      <c r="D73" s="129" t="e">
        <f>VLOOKUP($F73,#REF!,5,FALSE)</f>
        <v>#REF!</v>
      </c>
      <c r="E73" s="264" t="e">
        <f>VLOOKUP($F73,#REF!,8,FALSE)</f>
        <v>#REF!</v>
      </c>
      <c r="F73" s="303" t="s">
        <v>1121</v>
      </c>
      <c r="G73" s="300" t="s">
        <v>1122</v>
      </c>
      <c r="H73" s="300" t="s">
        <v>949</v>
      </c>
      <c r="I73" s="67"/>
      <c r="J73" s="67"/>
      <c r="K73" s="67"/>
      <c r="L73" s="67"/>
      <c r="M73" s="69"/>
    </row>
    <row r="74" spans="1:13" ht="15.75" customHeight="1" thickBot="1" x14ac:dyDescent="0.25">
      <c r="A74" s="67">
        <v>8</v>
      </c>
      <c r="B74" s="65" t="e">
        <f>VLOOKUP($F74,#REF!,3,FALSE)</f>
        <v>#REF!</v>
      </c>
      <c r="C74" s="66" t="e">
        <f>VLOOKUP($F74,#REF!,4,FALSE)</f>
        <v>#REF!</v>
      </c>
      <c r="D74" s="129" t="e">
        <f>VLOOKUP($F74,#REF!,5,FALSE)</f>
        <v>#REF!</v>
      </c>
      <c r="E74" s="264" t="e">
        <f>VLOOKUP($F74,#REF!,8,FALSE)</f>
        <v>#REF!</v>
      </c>
      <c r="F74" s="303" t="s">
        <v>999</v>
      </c>
      <c r="G74" s="300"/>
      <c r="H74" s="300"/>
      <c r="I74" s="67"/>
      <c r="J74" s="67"/>
      <c r="K74" s="67"/>
      <c r="L74" s="67"/>
      <c r="M74" s="69"/>
    </row>
    <row r="75" spans="1:13" ht="15.75" customHeight="1" thickBot="1" x14ac:dyDescent="0.25">
      <c r="A75" s="59"/>
      <c r="B75" s="262" t="s">
        <v>253</v>
      </c>
      <c r="C75" s="71"/>
      <c r="D75" s="72"/>
      <c r="E75" s="265"/>
      <c r="F75" s="194"/>
      <c r="G75" s="73"/>
      <c r="H75" s="73"/>
      <c r="I75" s="62"/>
      <c r="J75" s="62"/>
      <c r="K75" s="62"/>
      <c r="L75" s="62"/>
      <c r="M75" s="278"/>
    </row>
    <row r="76" spans="1:13" ht="15.75" customHeight="1" x14ac:dyDescent="0.2">
      <c r="A76" s="64" t="s">
        <v>7</v>
      </c>
      <c r="B76" s="65"/>
      <c r="C76" s="66"/>
      <c r="D76" s="129"/>
      <c r="E76" s="264"/>
      <c r="F76" s="268"/>
      <c r="G76" s="68"/>
      <c r="H76" s="68"/>
      <c r="I76" s="67"/>
      <c r="J76" s="67"/>
      <c r="K76" s="67"/>
      <c r="L76" s="67"/>
      <c r="M76" s="69"/>
    </row>
    <row r="77" spans="1:13" ht="15.75" customHeight="1" x14ac:dyDescent="0.2">
      <c r="A77" s="67" t="s">
        <v>8</v>
      </c>
      <c r="B77" s="65" t="e">
        <f>VLOOKUP($F77,#REF!,3,FALSE)</f>
        <v>#REF!</v>
      </c>
      <c r="C77" s="66" t="e">
        <f>VLOOKUP($F77,#REF!,4,FALSE)</f>
        <v>#REF!</v>
      </c>
      <c r="D77" s="129" t="e">
        <f>VLOOKUP($F77,#REF!,5,FALSE)</f>
        <v>#REF!</v>
      </c>
      <c r="E77" s="264" t="e">
        <f>VLOOKUP($F77,#REF!,8,FALSE)</f>
        <v>#REF!</v>
      </c>
      <c r="F77" s="303" t="s">
        <v>337</v>
      </c>
      <c r="G77" s="300" t="s">
        <v>338</v>
      </c>
      <c r="H77" s="300" t="s">
        <v>339</v>
      </c>
      <c r="I77" s="67"/>
      <c r="J77" s="67"/>
      <c r="K77" s="67"/>
      <c r="L77" s="67"/>
      <c r="M77" s="69"/>
    </row>
    <row r="78" spans="1:13" ht="15.75" customHeight="1" x14ac:dyDescent="0.2">
      <c r="A78" s="67" t="s">
        <v>9</v>
      </c>
      <c r="B78" s="65" t="e">
        <f>VLOOKUP($F78,#REF!,3,FALSE)</f>
        <v>#REF!</v>
      </c>
      <c r="C78" s="66" t="e">
        <f>VLOOKUP($F78,#REF!,4,FALSE)</f>
        <v>#REF!</v>
      </c>
      <c r="D78" s="129" t="e">
        <f>VLOOKUP($F78,#REF!,5,FALSE)</f>
        <v>#REF!</v>
      </c>
      <c r="E78" s="264" t="e">
        <f>VLOOKUP($F78,#REF!,8,FALSE)</f>
        <v>#REF!</v>
      </c>
      <c r="F78" s="303" t="s">
        <v>400</v>
      </c>
      <c r="G78" s="300" t="s">
        <v>401</v>
      </c>
      <c r="H78" s="300" t="s">
        <v>338</v>
      </c>
      <c r="I78" s="67"/>
      <c r="J78" s="67"/>
      <c r="K78" s="67"/>
      <c r="L78" s="67"/>
      <c r="M78" s="69"/>
    </row>
    <row r="79" spans="1:13" ht="15.75" customHeight="1" x14ac:dyDescent="0.2">
      <c r="A79" s="67" t="s">
        <v>17</v>
      </c>
      <c r="B79" s="65" t="e">
        <f>VLOOKUP($F79,#REF!,3,FALSE)</f>
        <v>#REF!</v>
      </c>
      <c r="C79" s="66" t="e">
        <f>VLOOKUP($F79,#REF!,4,FALSE)</f>
        <v>#REF!</v>
      </c>
      <c r="D79" s="129" t="e">
        <f>VLOOKUP($F79,#REF!,5,FALSE)</f>
        <v>#REF!</v>
      </c>
      <c r="E79" s="264" t="e">
        <f>VLOOKUP($F79,#REF!,8,FALSE)</f>
        <v>#REF!</v>
      </c>
      <c r="F79" s="303" t="s">
        <v>1187</v>
      </c>
      <c r="G79" s="300" t="s">
        <v>1188</v>
      </c>
      <c r="H79" s="300" t="s">
        <v>1189</v>
      </c>
      <c r="I79" s="67"/>
      <c r="J79" s="67"/>
      <c r="K79" s="67"/>
      <c r="L79" s="67"/>
      <c r="M79" s="69"/>
    </row>
    <row r="80" spans="1:13" ht="15.75" customHeight="1" x14ac:dyDescent="0.2">
      <c r="A80" s="67" t="s">
        <v>18</v>
      </c>
      <c r="B80" s="65" t="e">
        <f>VLOOKUP($F80,#REF!,3,FALSE)</f>
        <v>#REF!</v>
      </c>
      <c r="C80" s="66" t="e">
        <f>VLOOKUP($F80,#REF!,4,FALSE)</f>
        <v>#REF!</v>
      </c>
      <c r="D80" s="129" t="e">
        <f>VLOOKUP($F80,#REF!,5,FALSE)</f>
        <v>#REF!</v>
      </c>
      <c r="E80" s="264" t="e">
        <f>VLOOKUP($F80,#REF!,8,FALSE)</f>
        <v>#REF!</v>
      </c>
      <c r="F80" s="303" t="s">
        <v>473</v>
      </c>
      <c r="G80" s="300" t="s">
        <v>474</v>
      </c>
      <c r="H80" s="300" t="s">
        <v>475</v>
      </c>
      <c r="I80" s="67"/>
      <c r="J80" s="67"/>
      <c r="K80" s="67"/>
      <c r="L80" s="67"/>
      <c r="M80" s="69" t="e">
        <f>VLOOKUP($F80,#REF!,9,FALSE)</f>
        <v>#REF!</v>
      </c>
    </row>
    <row r="81" spans="1:13" ht="15.75" customHeight="1" x14ac:dyDescent="0.2">
      <c r="A81" s="67" t="s">
        <v>19</v>
      </c>
      <c r="B81" s="65" t="e">
        <f>VLOOKUP($F81,#REF!,3,FALSE)</f>
        <v>#REF!</v>
      </c>
      <c r="C81" s="66" t="e">
        <f>VLOOKUP($F81,#REF!,4,FALSE)</f>
        <v>#REF!</v>
      </c>
      <c r="D81" s="129" t="e">
        <f>VLOOKUP($F81,#REF!,5,FALSE)</f>
        <v>#REF!</v>
      </c>
      <c r="E81" s="264" t="e">
        <f>VLOOKUP($F81,#REF!,8,FALSE)</f>
        <v>#REF!</v>
      </c>
      <c r="F81" s="303" t="s">
        <v>1048</v>
      </c>
      <c r="G81" s="300" t="s">
        <v>1049</v>
      </c>
      <c r="H81" s="300"/>
      <c r="I81" s="67"/>
      <c r="J81" s="67"/>
      <c r="K81" s="67"/>
      <c r="L81" s="67"/>
      <c r="M81" s="69"/>
    </row>
    <row r="82" spans="1:13" ht="15.75" customHeight="1" x14ac:dyDescent="0.2">
      <c r="A82" s="67" t="s">
        <v>20</v>
      </c>
      <c r="B82" s="65" t="e">
        <f>VLOOKUP($F82,#REF!,3,FALSE)</f>
        <v>#REF!</v>
      </c>
      <c r="C82" s="66" t="e">
        <f>VLOOKUP($F82,#REF!,4,FALSE)</f>
        <v>#REF!</v>
      </c>
      <c r="D82" s="129" t="e">
        <f>VLOOKUP($F82,#REF!,5,FALSE)</f>
        <v>#REF!</v>
      </c>
      <c r="E82" s="264"/>
      <c r="F82" s="303" t="s">
        <v>1212</v>
      </c>
      <c r="G82" s="68"/>
      <c r="H82" s="68"/>
      <c r="I82" s="67"/>
      <c r="J82" s="67"/>
      <c r="K82" s="67"/>
      <c r="L82" s="67"/>
      <c r="M82" s="69"/>
    </row>
    <row r="83" spans="1:13" ht="15.75" customHeight="1" x14ac:dyDescent="0.2">
      <c r="A83" s="67">
        <v>8</v>
      </c>
      <c r="B83" s="65" t="e">
        <f>VLOOKUP($F83,#REF!,3,FALSE)</f>
        <v>#REF!</v>
      </c>
      <c r="C83" s="66" t="e">
        <f>VLOOKUP($F83,#REF!,4,FALSE)</f>
        <v>#REF!</v>
      </c>
      <c r="D83" s="129" t="e">
        <f>VLOOKUP($F83,#REF!,5,FALSE)</f>
        <v>#REF!</v>
      </c>
      <c r="E83" s="264" t="e">
        <f>VLOOKUP($F83,#REF!,8,FALSE)</f>
        <v>#REF!</v>
      </c>
      <c r="F83" s="303" t="s">
        <v>998</v>
      </c>
      <c r="G83" s="68"/>
      <c r="H83" s="68"/>
      <c r="I83" s="67"/>
      <c r="J83" s="67"/>
      <c r="K83" s="67"/>
      <c r="L83" s="67"/>
      <c r="M83" s="69"/>
    </row>
    <row r="84" spans="1:13" ht="15.75" customHeight="1" x14ac:dyDescent="0.2">
      <c r="A84" s="74"/>
      <c r="B84" s="104"/>
      <c r="C84" s="107"/>
      <c r="D84" s="104"/>
      <c r="E84" s="104"/>
      <c r="F84" s="267"/>
      <c r="G84" s="193"/>
      <c r="H84" s="193"/>
      <c r="I84" s="74"/>
      <c r="J84" s="74"/>
      <c r="K84" s="74"/>
      <c r="L84" s="74"/>
      <c r="M84" s="103"/>
    </row>
    <row r="85" spans="1:13" ht="15.75" customHeight="1" x14ac:dyDescent="0.2">
      <c r="A85" s="74"/>
      <c r="B85" s="75" t="s">
        <v>42</v>
      </c>
      <c r="C85" s="76"/>
      <c r="D85" s="77" t="s">
        <v>36</v>
      </c>
      <c r="E85" s="77"/>
      <c r="F85" s="74"/>
      <c r="G85" s="74"/>
      <c r="H85" s="74"/>
      <c r="I85" s="74"/>
      <c r="J85" s="74"/>
      <c r="K85" s="74"/>
      <c r="L85" s="74"/>
      <c r="M85" s="78"/>
    </row>
    <row r="86" spans="1:13" ht="9" customHeight="1" x14ac:dyDescent="0.2">
      <c r="A86" s="74"/>
      <c r="B86" s="77"/>
      <c r="C86" s="76"/>
      <c r="D86" s="77"/>
      <c r="E86" s="77"/>
      <c r="F86" s="74"/>
      <c r="G86" s="74"/>
      <c r="H86" s="74"/>
      <c r="I86" s="74"/>
      <c r="J86" s="74"/>
      <c r="K86" s="74"/>
      <c r="L86" s="74"/>
      <c r="M86" s="78"/>
    </row>
    <row r="87" spans="1:13" ht="15.75" customHeight="1" x14ac:dyDescent="0.2">
      <c r="A87" s="74"/>
      <c r="B87" s="77" t="s">
        <v>34</v>
      </c>
      <c r="C87" s="76"/>
      <c r="D87" s="77" t="s">
        <v>35</v>
      </c>
      <c r="E87" s="77"/>
      <c r="F87" s="74"/>
      <c r="G87" s="74"/>
      <c r="H87" s="74"/>
      <c r="I87" s="74"/>
      <c r="J87" s="74"/>
      <c r="K87" s="74"/>
      <c r="L87" s="74"/>
      <c r="M87" s="78"/>
    </row>
  </sheetData>
  <mergeCells count="32">
    <mergeCell ref="D10:I10"/>
    <mergeCell ref="C3:J3"/>
    <mergeCell ref="C1:J1"/>
    <mergeCell ref="H55:H56"/>
    <mergeCell ref="I55:K55"/>
    <mergeCell ref="C4:J5"/>
    <mergeCell ref="C6:J6"/>
    <mergeCell ref="C7:J7"/>
    <mergeCell ref="D8:I8"/>
    <mergeCell ref="D9:I9"/>
    <mergeCell ref="L55:L56"/>
    <mergeCell ref="M55:M56"/>
    <mergeCell ref="D53:I53"/>
    <mergeCell ref="C54:J54"/>
    <mergeCell ref="G55:G56"/>
    <mergeCell ref="F55:F56"/>
    <mergeCell ref="A55:A56"/>
    <mergeCell ref="B55:B56"/>
    <mergeCell ref="C55:C56"/>
    <mergeCell ref="D55:D56"/>
    <mergeCell ref="E55:E56"/>
    <mergeCell ref="M11:M12"/>
    <mergeCell ref="A11:A12"/>
    <mergeCell ref="B11:B12"/>
    <mergeCell ref="C11:C12"/>
    <mergeCell ref="D11:D12"/>
    <mergeCell ref="L11:L12"/>
    <mergeCell ref="F11:F12"/>
    <mergeCell ref="E11:E12"/>
    <mergeCell ref="G11:G12"/>
    <mergeCell ref="H11:H12"/>
    <mergeCell ref="I11:K11"/>
  </mergeCells>
  <phoneticPr fontId="2" type="noConversion"/>
  <printOptions horizontalCentered="1"/>
  <pageMargins left="0" right="0" top="0" bottom="0" header="0" footer="0"/>
  <pageSetup paperSize="9" scale="94" orientation="portrait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34"/>
  </sheetPr>
  <dimension ref="A1:J808"/>
  <sheetViews>
    <sheetView tabSelected="1" view="pageBreakPreview" topLeftCell="A775" zoomScale="60" zoomScaleNormal="100" workbookViewId="0">
      <selection activeCell="G805" sqref="G805"/>
    </sheetView>
  </sheetViews>
  <sheetFormatPr defaultRowHeight="12.75" x14ac:dyDescent="0.2"/>
  <cols>
    <col min="1" max="1" width="3.5703125" style="6" customWidth="1"/>
    <col min="2" max="2" width="22.7109375" style="6" customWidth="1"/>
    <col min="3" max="3" width="11" style="29" customWidth="1"/>
    <col min="4" max="4" width="6.5703125" style="29" customWidth="1"/>
    <col min="5" max="5" width="25" style="6" customWidth="1"/>
    <col min="6" max="6" width="8.42578125" style="6" customWidth="1"/>
    <col min="7" max="7" width="7.7109375" style="6" customWidth="1"/>
    <col min="8" max="8" width="15.85546875" style="33" customWidth="1"/>
    <col min="9" max="16384" width="9.140625" style="6"/>
  </cols>
  <sheetData>
    <row r="1" spans="1:10" ht="12.75" customHeight="1" x14ac:dyDescent="0.2">
      <c r="A1" s="355" t="s">
        <v>149</v>
      </c>
      <c r="B1" s="355"/>
      <c r="C1" s="355"/>
      <c r="D1" s="355"/>
      <c r="E1" s="355"/>
      <c r="F1" s="355"/>
      <c r="G1" s="355"/>
      <c r="H1" s="355"/>
      <c r="I1" s="244"/>
      <c r="J1" s="244"/>
    </row>
    <row r="2" spans="1:10" x14ac:dyDescent="0.2">
      <c r="A2" s="356" t="s">
        <v>39</v>
      </c>
      <c r="B2" s="356"/>
      <c r="C2" s="356"/>
      <c r="D2" s="356"/>
      <c r="E2" s="356"/>
      <c r="F2" s="356"/>
      <c r="G2" s="356"/>
      <c r="H2" s="356"/>
      <c r="I2" s="228"/>
      <c r="J2" s="228"/>
    </row>
    <row r="3" spans="1:10" x14ac:dyDescent="0.2">
      <c r="A3" s="439" t="s">
        <v>1310</v>
      </c>
      <c r="B3" s="439"/>
      <c r="C3" s="439"/>
      <c r="D3" s="439"/>
      <c r="E3" s="439"/>
      <c r="F3" s="439"/>
      <c r="G3" s="439"/>
      <c r="H3" s="439"/>
      <c r="I3" s="440"/>
      <c r="J3" s="440"/>
    </row>
    <row r="4" spans="1:10" customFormat="1" x14ac:dyDescent="0.2">
      <c r="A4" s="439" t="s">
        <v>1311</v>
      </c>
      <c r="B4" s="439"/>
      <c r="C4" s="439"/>
      <c r="D4" s="439"/>
      <c r="E4" s="439"/>
      <c r="F4" s="439"/>
      <c r="G4" s="439"/>
      <c r="H4" s="439"/>
      <c r="I4" s="440"/>
      <c r="J4" s="440"/>
    </row>
    <row r="5" spans="1:10" customFormat="1" ht="45" customHeight="1" x14ac:dyDescent="0.2">
      <c r="A5" s="357" t="s">
        <v>1312</v>
      </c>
      <c r="B5" s="357"/>
      <c r="C5" s="357"/>
      <c r="D5" s="357"/>
      <c r="E5" s="357"/>
      <c r="F5" s="357"/>
      <c r="G5" s="357"/>
      <c r="H5" s="341" t="s">
        <v>1316</v>
      </c>
      <c r="I5" s="40"/>
      <c r="J5" s="40"/>
    </row>
    <row r="6" spans="1:10" customFormat="1" ht="19.5" x14ac:dyDescent="0.2">
      <c r="A6" s="461" t="s">
        <v>11</v>
      </c>
      <c r="B6" s="464" t="s">
        <v>197</v>
      </c>
      <c r="C6" s="287"/>
      <c r="D6" s="287"/>
      <c r="E6" s="287"/>
      <c r="F6" s="287"/>
      <c r="G6" s="287"/>
      <c r="H6" s="48" t="s">
        <v>1313</v>
      </c>
      <c r="I6" s="94"/>
    </row>
    <row r="7" spans="1:10" customFormat="1" ht="18" customHeight="1" x14ac:dyDescent="0.2">
      <c r="A7" s="463" t="s">
        <v>12</v>
      </c>
      <c r="B7" s="462" t="s">
        <v>280</v>
      </c>
      <c r="C7" s="287"/>
      <c r="D7" s="287"/>
      <c r="E7" s="287"/>
      <c r="F7" s="287"/>
      <c r="G7" s="287"/>
      <c r="H7" s="329" t="s">
        <v>1515</v>
      </c>
      <c r="I7" s="266"/>
    </row>
    <row r="8" spans="1:10" customFormat="1" ht="29.25" customHeight="1" x14ac:dyDescent="0.2">
      <c r="A8" s="473" t="s">
        <v>13</v>
      </c>
      <c r="B8" s="474" t="s">
        <v>234</v>
      </c>
      <c r="C8" s="45"/>
      <c r="D8" s="45"/>
      <c r="E8" s="150"/>
      <c r="F8" s="45"/>
      <c r="G8" s="80"/>
      <c r="H8" s="329" t="s">
        <v>15</v>
      </c>
      <c r="I8" s="94"/>
    </row>
    <row r="9" spans="1:10" customFormat="1" ht="16.5" customHeight="1" x14ac:dyDescent="0.2">
      <c r="A9" s="164" t="s">
        <v>1314</v>
      </c>
      <c r="B9" s="45"/>
      <c r="C9" s="391" t="s">
        <v>1511</v>
      </c>
      <c r="D9" s="391"/>
      <c r="E9" s="391"/>
      <c r="F9" s="391"/>
      <c r="G9" s="391"/>
      <c r="H9" s="55" t="s">
        <v>16</v>
      </c>
      <c r="I9" s="94"/>
    </row>
    <row r="10" spans="1:10" customFormat="1" x14ac:dyDescent="0.2">
      <c r="A10" s="164" t="s">
        <v>1315</v>
      </c>
      <c r="B10" s="164"/>
      <c r="C10" s="426" t="s">
        <v>1514</v>
      </c>
      <c r="D10" s="426"/>
      <c r="E10" s="426"/>
      <c r="F10" s="426"/>
      <c r="G10" s="426"/>
      <c r="H10" s="333"/>
      <c r="I10" s="167"/>
      <c r="J10" s="3"/>
    </row>
    <row r="11" spans="1:10" customFormat="1" ht="18" customHeight="1" x14ac:dyDescent="0.2">
      <c r="A11" s="2"/>
      <c r="B11" s="5"/>
      <c r="C11" s="28"/>
      <c r="D11" s="28"/>
      <c r="E11" s="370"/>
      <c r="F11" s="370"/>
      <c r="G11" s="285"/>
      <c r="H11" s="5"/>
    </row>
    <row r="12" spans="1:10" customFormat="1" ht="13.5" thickBot="1" x14ac:dyDescent="0.25">
      <c r="A12" s="57"/>
      <c r="B12" s="45"/>
      <c r="C12" s="53"/>
      <c r="D12" s="53"/>
      <c r="E12" s="45"/>
      <c r="F12" s="45"/>
      <c r="G12" s="45"/>
      <c r="H12" s="45"/>
    </row>
    <row r="13" spans="1:10" ht="26.25" customHeight="1" thickBot="1" x14ac:dyDescent="0.25">
      <c r="A13" s="325" t="s">
        <v>1524</v>
      </c>
      <c r="B13" s="325" t="s">
        <v>41</v>
      </c>
      <c r="C13" s="326" t="s">
        <v>38</v>
      </c>
      <c r="D13" s="325" t="s">
        <v>29</v>
      </c>
      <c r="E13" s="325" t="s">
        <v>37</v>
      </c>
      <c r="F13" s="325" t="s">
        <v>1513</v>
      </c>
      <c r="G13" s="325" t="s">
        <v>1512</v>
      </c>
      <c r="H13" s="325" t="s">
        <v>1529</v>
      </c>
    </row>
    <row r="14" spans="1:10" ht="15.75" customHeight="1" x14ac:dyDescent="0.2">
      <c r="A14" s="108"/>
      <c r="B14" s="112" t="s">
        <v>1521</v>
      </c>
      <c r="C14" s="475"/>
      <c r="D14" s="475"/>
      <c r="E14" s="109"/>
      <c r="F14" s="109"/>
      <c r="G14" s="109"/>
      <c r="H14" s="109"/>
    </row>
    <row r="15" spans="1:10" ht="15.75" customHeight="1" x14ac:dyDescent="0.2">
      <c r="A15" s="298">
        <v>3</v>
      </c>
      <c r="B15" s="298" t="s">
        <v>1386</v>
      </c>
      <c r="C15" s="298" t="s">
        <v>1387</v>
      </c>
      <c r="D15" s="298" t="s">
        <v>9</v>
      </c>
      <c r="E15" s="298" t="s">
        <v>109</v>
      </c>
      <c r="F15" s="442">
        <v>59</v>
      </c>
      <c r="G15" s="476"/>
      <c r="H15" s="67"/>
    </row>
    <row r="16" spans="1:10" ht="15.75" customHeight="1" x14ac:dyDescent="0.2">
      <c r="A16" s="298">
        <v>4</v>
      </c>
      <c r="B16" s="298" t="s">
        <v>1390</v>
      </c>
      <c r="C16" s="298" t="s">
        <v>1389</v>
      </c>
      <c r="D16" s="298" t="s">
        <v>7</v>
      </c>
      <c r="E16" s="298" t="s">
        <v>109</v>
      </c>
      <c r="F16" s="442">
        <v>115</v>
      </c>
      <c r="G16" s="476"/>
      <c r="H16" s="67"/>
    </row>
    <row r="17" spans="1:8" ht="15.75" customHeight="1" x14ac:dyDescent="0.2">
      <c r="A17" s="298">
        <v>5</v>
      </c>
      <c r="B17" s="298" t="s">
        <v>1194</v>
      </c>
      <c r="C17" s="298" t="s">
        <v>1195</v>
      </c>
      <c r="D17" s="298" t="s">
        <v>1318</v>
      </c>
      <c r="E17" s="298" t="s">
        <v>1190</v>
      </c>
      <c r="F17" s="442">
        <v>404</v>
      </c>
      <c r="G17" s="476"/>
      <c r="H17" s="67"/>
    </row>
    <row r="18" spans="1:8" ht="15.75" customHeight="1" x14ac:dyDescent="0.2">
      <c r="A18" s="298">
        <v>6</v>
      </c>
      <c r="B18" s="298" t="s">
        <v>1519</v>
      </c>
      <c r="C18" s="485">
        <v>32027</v>
      </c>
      <c r="D18" s="298">
        <v>1</v>
      </c>
      <c r="E18" s="298" t="s">
        <v>109</v>
      </c>
      <c r="F18" s="442">
        <v>340</v>
      </c>
      <c r="G18" s="476"/>
      <c r="H18" s="67"/>
    </row>
    <row r="19" spans="1:8" ht="15.75" customHeight="1" x14ac:dyDescent="0.2">
      <c r="A19" s="477"/>
      <c r="B19" s="478" t="s">
        <v>1522</v>
      </c>
      <c r="C19" s="479"/>
      <c r="D19" s="479"/>
      <c r="E19" s="477"/>
      <c r="F19" s="477"/>
      <c r="G19" s="477"/>
      <c r="H19" s="477"/>
    </row>
    <row r="20" spans="1:8" ht="15.75" customHeight="1" x14ac:dyDescent="0.2">
      <c r="A20" s="298">
        <v>1</v>
      </c>
      <c r="B20" s="298" t="s">
        <v>354</v>
      </c>
      <c r="C20" s="298" t="s">
        <v>355</v>
      </c>
      <c r="D20" s="298" t="s">
        <v>1318</v>
      </c>
      <c r="E20" s="298" t="s">
        <v>333</v>
      </c>
      <c r="F20" s="442">
        <v>10</v>
      </c>
      <c r="G20" s="476"/>
      <c r="H20" s="67"/>
    </row>
    <row r="21" spans="1:8" ht="15.75" customHeight="1" x14ac:dyDescent="0.2">
      <c r="A21" s="298">
        <v>2</v>
      </c>
      <c r="B21" s="298" t="s">
        <v>1006</v>
      </c>
      <c r="C21" s="298" t="s">
        <v>1007</v>
      </c>
      <c r="D21" s="298" t="s">
        <v>1317</v>
      </c>
      <c r="E21" s="298" t="s">
        <v>242</v>
      </c>
      <c r="F21" s="442">
        <v>259</v>
      </c>
      <c r="G21" s="476"/>
      <c r="H21" s="67"/>
    </row>
    <row r="22" spans="1:8" ht="15.75" customHeight="1" x14ac:dyDescent="0.2">
      <c r="A22" s="298">
        <v>3</v>
      </c>
      <c r="B22" s="298" t="s">
        <v>742</v>
      </c>
      <c r="C22" s="298" t="s">
        <v>743</v>
      </c>
      <c r="D22" s="298" t="s">
        <v>1317</v>
      </c>
      <c r="E22" s="298" t="s">
        <v>231</v>
      </c>
      <c r="F22" s="442">
        <v>176</v>
      </c>
      <c r="G22" s="476"/>
      <c r="H22" s="67"/>
    </row>
    <row r="23" spans="1:8" ht="15.75" customHeight="1" x14ac:dyDescent="0.2">
      <c r="A23" s="298">
        <v>4</v>
      </c>
      <c r="B23" s="298" t="s">
        <v>718</v>
      </c>
      <c r="C23" s="298" t="s">
        <v>352</v>
      </c>
      <c r="D23" s="298" t="s">
        <v>1321</v>
      </c>
      <c r="E23" s="298" t="s">
        <v>1391</v>
      </c>
      <c r="F23" s="442">
        <v>166</v>
      </c>
      <c r="G23" s="476"/>
      <c r="H23" s="67"/>
    </row>
    <row r="24" spans="1:8" ht="15.75" customHeight="1" x14ac:dyDescent="0.2">
      <c r="A24" s="298">
        <v>5</v>
      </c>
      <c r="B24" s="298" t="s">
        <v>388</v>
      </c>
      <c r="C24" s="298" t="s">
        <v>389</v>
      </c>
      <c r="D24" s="298" t="s">
        <v>1321</v>
      </c>
      <c r="E24" s="298" t="s">
        <v>1339</v>
      </c>
      <c r="F24" s="442">
        <v>21</v>
      </c>
      <c r="G24" s="476"/>
      <c r="H24" s="67"/>
    </row>
    <row r="25" spans="1:8" ht="15.75" customHeight="1" x14ac:dyDescent="0.2">
      <c r="A25" s="298">
        <v>6</v>
      </c>
      <c r="B25" s="298" t="s">
        <v>942</v>
      </c>
      <c r="C25" s="298" t="s">
        <v>943</v>
      </c>
      <c r="D25" s="298" t="s">
        <v>1317</v>
      </c>
      <c r="E25" s="298" t="s">
        <v>932</v>
      </c>
      <c r="F25" s="442">
        <v>248</v>
      </c>
      <c r="G25" s="67"/>
      <c r="H25" s="480"/>
    </row>
    <row r="26" spans="1:8" ht="15.75" customHeight="1" x14ac:dyDescent="0.2">
      <c r="A26" s="298">
        <v>7</v>
      </c>
      <c r="B26" s="298" t="s">
        <v>1213</v>
      </c>
      <c r="C26" s="298" t="s">
        <v>1214</v>
      </c>
      <c r="D26" s="298" t="s">
        <v>1318</v>
      </c>
      <c r="E26" s="298" t="s">
        <v>1357</v>
      </c>
      <c r="F26" s="442">
        <v>409</v>
      </c>
      <c r="G26" s="67"/>
      <c r="H26" s="480"/>
    </row>
    <row r="27" spans="1:8" ht="15.75" customHeight="1" x14ac:dyDescent="0.2">
      <c r="A27" s="298">
        <v>8</v>
      </c>
      <c r="B27" s="298" t="s">
        <v>1388</v>
      </c>
      <c r="C27" s="298" t="s">
        <v>1389</v>
      </c>
      <c r="D27" s="298" t="s">
        <v>1318</v>
      </c>
      <c r="E27" s="298" t="s">
        <v>109</v>
      </c>
      <c r="F27" s="442">
        <v>114</v>
      </c>
      <c r="G27" s="67"/>
      <c r="H27" s="480"/>
    </row>
    <row r="28" spans="1:8" ht="15.75" customHeight="1" x14ac:dyDescent="0.2">
      <c r="A28" s="67"/>
      <c r="B28" s="196"/>
      <c r="C28" s="481"/>
      <c r="D28" s="481"/>
      <c r="E28" s="196"/>
      <c r="F28" s="442"/>
      <c r="G28" s="67"/>
      <c r="H28" s="480"/>
    </row>
    <row r="29" spans="1:8" ht="15.75" customHeight="1" x14ac:dyDescent="0.2">
      <c r="A29" s="74"/>
      <c r="B29" s="104"/>
      <c r="C29" s="105"/>
      <c r="D29" s="105"/>
      <c r="E29" s="104"/>
      <c r="F29" s="467"/>
      <c r="G29" s="74"/>
      <c r="H29" s="103"/>
    </row>
    <row r="30" spans="1:8" ht="15.75" customHeight="1" x14ac:dyDescent="0.2">
      <c r="A30" s="74"/>
      <c r="B30" s="104"/>
      <c r="C30" s="105"/>
      <c r="D30" s="105"/>
      <c r="E30" s="104"/>
      <c r="F30" s="467"/>
      <c r="G30" s="74"/>
      <c r="H30" s="103"/>
    </row>
    <row r="31" spans="1:8" ht="15.75" customHeight="1" x14ac:dyDescent="0.2">
      <c r="A31" s="74"/>
      <c r="B31" s="104"/>
      <c r="C31" s="105"/>
      <c r="D31" s="105"/>
      <c r="E31" s="104"/>
      <c r="F31" s="467"/>
      <c r="G31" s="74"/>
      <c r="H31" s="103"/>
    </row>
    <row r="32" spans="1:8" ht="15.75" customHeight="1" x14ac:dyDescent="0.2">
      <c r="A32" s="74"/>
      <c r="B32" s="75" t="s">
        <v>42</v>
      </c>
      <c r="C32" s="76"/>
      <c r="D32" s="76"/>
      <c r="E32" s="77" t="s">
        <v>36</v>
      </c>
      <c r="F32" s="74"/>
      <c r="G32" s="74"/>
      <c r="H32" s="78"/>
    </row>
    <row r="33" spans="1:8" ht="15.75" customHeight="1" x14ac:dyDescent="0.2">
      <c r="A33" s="74"/>
      <c r="B33" s="77"/>
      <c r="C33" s="76"/>
      <c r="D33" s="76"/>
      <c r="E33" s="77"/>
      <c r="F33" s="74"/>
      <c r="G33" s="74"/>
      <c r="H33" s="78"/>
    </row>
    <row r="34" spans="1:8" ht="15.75" customHeight="1" x14ac:dyDescent="0.2">
      <c r="A34" s="74"/>
      <c r="B34" s="77" t="s">
        <v>34</v>
      </c>
      <c r="C34" s="76"/>
      <c r="D34" s="76"/>
      <c r="E34" s="77" t="s">
        <v>35</v>
      </c>
      <c r="F34" s="74"/>
      <c r="G34" s="74"/>
      <c r="H34" s="78"/>
    </row>
    <row r="35" spans="1:8" ht="15.75" customHeight="1" x14ac:dyDescent="0.2"/>
    <row r="36" spans="1:8" ht="15.75" customHeight="1" x14ac:dyDescent="0.2">
      <c r="A36" s="11"/>
      <c r="B36" s="12"/>
      <c r="C36" s="30"/>
      <c r="D36" s="30"/>
      <c r="E36" s="11"/>
      <c r="F36" s="11"/>
      <c r="G36" s="11"/>
      <c r="H36" s="20"/>
    </row>
    <row r="37" spans="1:8" ht="15.75" customHeight="1" x14ac:dyDescent="0.2">
      <c r="A37" s="13"/>
      <c r="B37" s="14"/>
      <c r="C37" s="32"/>
      <c r="D37" s="32"/>
      <c r="E37" s="16"/>
      <c r="F37" s="13"/>
      <c r="G37" s="13"/>
      <c r="H37" s="15"/>
    </row>
    <row r="38" spans="1:8" ht="15.75" customHeight="1" x14ac:dyDescent="0.2">
      <c r="A38" s="13"/>
      <c r="C38" s="32"/>
      <c r="D38" s="32"/>
      <c r="E38" s="16"/>
      <c r="F38" s="13"/>
      <c r="G38" s="13"/>
      <c r="H38" s="15"/>
    </row>
    <row r="39" spans="1:8" ht="15.75" customHeight="1" x14ac:dyDescent="0.2">
      <c r="A39" s="13"/>
      <c r="C39" s="32"/>
      <c r="D39" s="32"/>
      <c r="E39" s="16"/>
      <c r="F39" s="13"/>
      <c r="G39" s="13"/>
      <c r="H39" s="15"/>
    </row>
    <row r="40" spans="1:8" ht="15.75" customHeight="1" x14ac:dyDescent="0.2">
      <c r="A40" s="13"/>
      <c r="C40" s="32"/>
      <c r="D40" s="32"/>
      <c r="E40" s="16"/>
      <c r="F40" s="13"/>
      <c r="G40" s="13"/>
      <c r="H40" s="15"/>
    </row>
    <row r="41" spans="1:8" ht="15.75" customHeight="1" x14ac:dyDescent="0.2">
      <c r="A41" s="13"/>
      <c r="C41" s="32"/>
      <c r="D41" s="32"/>
      <c r="E41" s="16"/>
      <c r="F41" s="13"/>
      <c r="G41" s="13"/>
      <c r="H41" s="15"/>
    </row>
    <row r="42" spans="1:8" ht="15.75" customHeight="1" x14ac:dyDescent="0.2">
      <c r="A42" s="13"/>
      <c r="C42" s="32"/>
      <c r="D42" s="32"/>
      <c r="E42" s="16"/>
      <c r="F42" s="13"/>
      <c r="G42" s="13"/>
      <c r="H42" s="15"/>
    </row>
    <row r="43" spans="1:8" ht="15.75" customHeight="1" x14ac:dyDescent="0.2">
      <c r="A43" s="13"/>
      <c r="C43" s="32"/>
      <c r="D43" s="32"/>
      <c r="E43" s="16"/>
      <c r="F43" s="13"/>
      <c r="G43" s="13"/>
      <c r="H43" s="15"/>
    </row>
    <row r="44" spans="1:8" ht="15.75" customHeight="1" x14ac:dyDescent="0.2">
      <c r="A44" s="13"/>
      <c r="C44" s="32"/>
      <c r="D44" s="32"/>
      <c r="E44" s="16"/>
      <c r="F44" s="13"/>
      <c r="G44" s="13"/>
      <c r="H44" s="15"/>
    </row>
    <row r="45" spans="1:8" ht="15.75" customHeight="1" x14ac:dyDescent="0.2">
      <c r="A45" s="11"/>
      <c r="C45" s="30"/>
      <c r="D45" s="30"/>
      <c r="E45" s="11"/>
      <c r="F45" s="11"/>
      <c r="G45" s="11"/>
      <c r="H45" s="20"/>
    </row>
    <row r="46" spans="1:8" ht="15.75" customHeight="1" x14ac:dyDescent="0.2">
      <c r="A46" s="13"/>
      <c r="B46" s="14"/>
      <c r="C46" s="32"/>
      <c r="D46" s="32"/>
      <c r="E46" s="16"/>
      <c r="F46" s="13"/>
      <c r="G46" s="13"/>
      <c r="H46" s="15"/>
    </row>
    <row r="47" spans="1:8" ht="15" customHeight="1" x14ac:dyDescent="0.2">
      <c r="A47" s="13"/>
      <c r="B47" s="14"/>
      <c r="C47" s="32"/>
      <c r="D47" s="32"/>
      <c r="E47" s="16"/>
      <c r="F47" s="13"/>
      <c r="G47" s="13"/>
      <c r="H47" s="15"/>
    </row>
    <row r="48" spans="1:8" ht="15" customHeight="1" x14ac:dyDescent="0.2">
      <c r="A48" s="13"/>
      <c r="B48" s="14"/>
      <c r="C48" s="32"/>
      <c r="D48" s="32"/>
      <c r="E48" s="16"/>
      <c r="F48" s="13"/>
      <c r="G48" s="13"/>
      <c r="H48" s="15"/>
    </row>
    <row r="49" spans="1:8" ht="15.75" customHeight="1" x14ac:dyDescent="0.2">
      <c r="A49" s="355" t="s">
        <v>149</v>
      </c>
      <c r="B49" s="355"/>
      <c r="C49" s="355"/>
      <c r="D49" s="355"/>
      <c r="E49" s="355"/>
      <c r="F49" s="355"/>
      <c r="G49" s="355"/>
      <c r="H49" s="355"/>
    </row>
    <row r="50" spans="1:8" ht="15.75" customHeight="1" x14ac:dyDescent="0.2">
      <c r="A50" s="356" t="s">
        <v>39</v>
      </c>
      <c r="B50" s="356"/>
      <c r="C50" s="356"/>
      <c r="D50" s="356"/>
      <c r="E50" s="356"/>
      <c r="F50" s="356"/>
      <c r="G50" s="356"/>
      <c r="H50" s="356"/>
    </row>
    <row r="51" spans="1:8" ht="15.75" customHeight="1" x14ac:dyDescent="0.2">
      <c r="A51" s="439" t="s">
        <v>1310</v>
      </c>
      <c r="B51" s="439"/>
      <c r="C51" s="439"/>
      <c r="D51" s="439"/>
      <c r="E51" s="439"/>
      <c r="F51" s="439"/>
      <c r="G51" s="439"/>
      <c r="H51" s="439"/>
    </row>
    <row r="52" spans="1:8" ht="15.75" customHeight="1" x14ac:dyDescent="0.2">
      <c r="A52" s="439" t="s">
        <v>1311</v>
      </c>
      <c r="B52" s="439"/>
      <c r="C52" s="439"/>
      <c r="D52" s="439"/>
      <c r="E52" s="439"/>
      <c r="F52" s="439"/>
      <c r="G52" s="439"/>
      <c r="H52" s="439"/>
    </row>
    <row r="53" spans="1:8" ht="42.75" customHeight="1" x14ac:dyDescent="0.2">
      <c r="A53" s="357" t="s">
        <v>1312</v>
      </c>
      <c r="B53" s="357"/>
      <c r="C53" s="357"/>
      <c r="D53" s="357"/>
      <c r="E53" s="357"/>
      <c r="F53" s="357"/>
      <c r="G53" s="357"/>
      <c r="H53" s="341" t="s">
        <v>1316</v>
      </c>
    </row>
    <row r="54" spans="1:8" ht="15.75" customHeight="1" x14ac:dyDescent="0.2">
      <c r="A54" s="203" t="s">
        <v>11</v>
      </c>
      <c r="B54" s="204" t="s">
        <v>235</v>
      </c>
      <c r="C54" s="287"/>
      <c r="D54" s="287"/>
      <c r="E54" s="287"/>
      <c r="F54" s="287"/>
      <c r="G54" s="287"/>
      <c r="H54" s="48" t="s">
        <v>1313</v>
      </c>
    </row>
    <row r="55" spans="1:8" ht="15.75" customHeight="1" x14ac:dyDescent="0.2">
      <c r="A55" s="205" t="s">
        <v>12</v>
      </c>
      <c r="B55" s="204" t="s">
        <v>199</v>
      </c>
      <c r="C55" s="287"/>
      <c r="D55" s="287"/>
      <c r="E55" s="287"/>
      <c r="F55" s="287"/>
      <c r="G55" s="287"/>
      <c r="H55" s="329" t="s">
        <v>1499</v>
      </c>
    </row>
    <row r="56" spans="1:8" ht="15.75" customHeight="1" x14ac:dyDescent="0.2">
      <c r="A56" s="206" t="s">
        <v>13</v>
      </c>
      <c r="B56" s="204" t="s">
        <v>198</v>
      </c>
      <c r="C56" s="45"/>
      <c r="D56" s="45"/>
      <c r="E56" s="150"/>
      <c r="F56" s="45"/>
      <c r="G56" s="80"/>
      <c r="H56" s="329" t="s">
        <v>15</v>
      </c>
    </row>
    <row r="57" spans="1:8" ht="15.75" customHeight="1" x14ac:dyDescent="0.2">
      <c r="A57" s="164" t="s">
        <v>1314</v>
      </c>
      <c r="B57" s="45"/>
      <c r="C57" s="391" t="s">
        <v>1516</v>
      </c>
      <c r="D57" s="391"/>
      <c r="E57" s="391"/>
      <c r="F57" s="391"/>
      <c r="G57" s="391"/>
      <c r="H57" s="55" t="s">
        <v>16</v>
      </c>
    </row>
    <row r="58" spans="1:8" ht="15.75" customHeight="1" x14ac:dyDescent="0.2">
      <c r="A58" s="164" t="s">
        <v>1315</v>
      </c>
      <c r="B58" s="164"/>
      <c r="C58" s="426" t="s">
        <v>1514</v>
      </c>
      <c r="D58" s="426"/>
      <c r="E58" s="426"/>
      <c r="F58" s="426"/>
      <c r="G58" s="426"/>
      <c r="H58" s="333"/>
    </row>
    <row r="59" spans="1:8" ht="6" customHeight="1" x14ac:dyDescent="0.2">
      <c r="A59" s="2"/>
      <c r="B59" s="5"/>
      <c r="C59" s="28"/>
      <c r="D59" s="28"/>
      <c r="E59" s="370"/>
      <c r="F59" s="370"/>
      <c r="G59" s="285"/>
      <c r="H59" s="5"/>
    </row>
    <row r="60" spans="1:8" ht="15.75" customHeight="1" thickBot="1" x14ac:dyDescent="0.25">
      <c r="A60" s="57"/>
      <c r="B60" s="45"/>
      <c r="C60" s="53"/>
      <c r="D60" s="53"/>
      <c r="E60" s="45"/>
      <c r="F60" s="45"/>
      <c r="G60" s="45"/>
      <c r="H60" s="45"/>
    </row>
    <row r="61" spans="1:8" ht="28.5" customHeight="1" thickBot="1" x14ac:dyDescent="0.25">
      <c r="A61" s="325" t="s">
        <v>1524</v>
      </c>
      <c r="B61" s="325" t="s">
        <v>41</v>
      </c>
      <c r="C61" s="326" t="s">
        <v>38</v>
      </c>
      <c r="D61" s="325" t="s">
        <v>29</v>
      </c>
      <c r="E61" s="325" t="s">
        <v>37</v>
      </c>
      <c r="F61" s="325" t="s">
        <v>1513</v>
      </c>
      <c r="G61" s="325" t="s">
        <v>1512</v>
      </c>
      <c r="H61" s="325" t="s">
        <v>1529</v>
      </c>
    </row>
    <row r="62" spans="1:8" ht="13.5" customHeight="1" x14ac:dyDescent="0.2">
      <c r="A62" s="108"/>
      <c r="B62" s="112" t="s">
        <v>1521</v>
      </c>
      <c r="C62" s="475"/>
      <c r="D62" s="475"/>
      <c r="E62" s="109"/>
      <c r="F62" s="109"/>
      <c r="G62" s="109"/>
      <c r="H62" s="109"/>
    </row>
    <row r="63" spans="1:8" ht="18.75" customHeight="1" x14ac:dyDescent="0.2">
      <c r="A63" s="298">
        <v>2</v>
      </c>
      <c r="B63" s="298" t="s">
        <v>1386</v>
      </c>
      <c r="C63" s="298" t="s">
        <v>1387</v>
      </c>
      <c r="D63" s="298" t="s">
        <v>9</v>
      </c>
      <c r="E63" s="298" t="s">
        <v>109</v>
      </c>
      <c r="F63" s="442">
        <v>59</v>
      </c>
      <c r="G63" s="476"/>
      <c r="H63" s="67"/>
    </row>
    <row r="64" spans="1:8" ht="15.75" customHeight="1" x14ac:dyDescent="0.2">
      <c r="A64" s="298">
        <v>3</v>
      </c>
      <c r="B64" s="298" t="s">
        <v>1408</v>
      </c>
      <c r="C64" s="298" t="s">
        <v>1409</v>
      </c>
      <c r="D64" s="298" t="s">
        <v>8</v>
      </c>
      <c r="E64" s="298" t="s">
        <v>109</v>
      </c>
      <c r="F64" s="442">
        <v>88</v>
      </c>
      <c r="G64" s="476"/>
      <c r="H64" s="67"/>
    </row>
    <row r="65" spans="1:8" ht="15.75" customHeight="1" x14ac:dyDescent="0.2">
      <c r="A65" s="298">
        <v>4</v>
      </c>
      <c r="B65" s="298" t="s">
        <v>1194</v>
      </c>
      <c r="C65" s="298" t="s">
        <v>1195</v>
      </c>
      <c r="D65" s="298" t="s">
        <v>1318</v>
      </c>
      <c r="E65" s="298" t="s">
        <v>1190</v>
      </c>
      <c r="F65" s="442">
        <v>404</v>
      </c>
      <c r="G65" s="476"/>
      <c r="H65" s="67"/>
    </row>
    <row r="66" spans="1:8" ht="15.75" customHeight="1" x14ac:dyDescent="0.2">
      <c r="A66" s="298">
        <v>5</v>
      </c>
      <c r="B66" s="298" t="s">
        <v>567</v>
      </c>
      <c r="C66" s="298" t="s">
        <v>568</v>
      </c>
      <c r="D66" s="298" t="s">
        <v>1317</v>
      </c>
      <c r="E66" s="298" t="s">
        <v>109</v>
      </c>
      <c r="F66" s="442">
        <v>72</v>
      </c>
      <c r="G66" s="476"/>
      <c r="H66" s="67"/>
    </row>
    <row r="67" spans="1:8" ht="15.75" customHeight="1" x14ac:dyDescent="0.2">
      <c r="A67" s="298">
        <v>6</v>
      </c>
      <c r="B67" s="298" t="s">
        <v>570</v>
      </c>
      <c r="C67" s="298" t="s">
        <v>571</v>
      </c>
      <c r="D67" s="298" t="s">
        <v>1317</v>
      </c>
      <c r="E67" s="298" t="s">
        <v>109</v>
      </c>
      <c r="F67" s="442">
        <v>73</v>
      </c>
      <c r="G67" s="476"/>
      <c r="H67" s="67"/>
    </row>
    <row r="68" spans="1:8" ht="15.75" customHeight="1" x14ac:dyDescent="0.2">
      <c r="A68" s="298"/>
      <c r="B68" s="298"/>
      <c r="C68" s="298"/>
      <c r="D68" s="298"/>
      <c r="E68" s="298"/>
      <c r="F68" s="442"/>
      <c r="G68" s="476"/>
      <c r="H68" s="67"/>
    </row>
    <row r="69" spans="1:8" ht="15.75" customHeight="1" x14ac:dyDescent="0.2">
      <c r="A69" s="298"/>
      <c r="B69" s="298"/>
      <c r="C69" s="298"/>
      <c r="D69" s="298"/>
      <c r="E69" s="298"/>
      <c r="F69" s="442"/>
      <c r="G69" s="476"/>
      <c r="H69" s="67"/>
    </row>
    <row r="70" spans="1:8" ht="15.75" customHeight="1" x14ac:dyDescent="0.2">
      <c r="A70" s="298"/>
      <c r="B70" s="298"/>
      <c r="C70" s="298"/>
      <c r="D70" s="298"/>
      <c r="E70" s="298"/>
      <c r="F70" s="442"/>
      <c r="G70" s="476"/>
      <c r="H70" s="67"/>
    </row>
    <row r="71" spans="1:8" ht="15.75" customHeight="1" x14ac:dyDescent="0.2">
      <c r="A71" s="477"/>
      <c r="B71" s="478" t="s">
        <v>1522</v>
      </c>
      <c r="C71" s="479"/>
      <c r="D71" s="479"/>
      <c r="E71" s="477"/>
      <c r="F71" s="477"/>
      <c r="G71" s="477"/>
      <c r="H71" s="477"/>
    </row>
    <row r="72" spans="1:8" ht="15.75" customHeight="1" x14ac:dyDescent="0.2">
      <c r="A72" s="298">
        <v>1</v>
      </c>
      <c r="B72" s="298" t="s">
        <v>1404</v>
      </c>
      <c r="C72" s="298" t="s">
        <v>1405</v>
      </c>
      <c r="D72" s="298" t="s">
        <v>1318</v>
      </c>
      <c r="E72" s="298" t="s">
        <v>421</v>
      </c>
      <c r="F72" s="442">
        <v>27</v>
      </c>
      <c r="G72" s="67"/>
      <c r="H72" s="480"/>
    </row>
    <row r="73" spans="1:8" ht="15.75" customHeight="1" x14ac:dyDescent="0.2">
      <c r="A73" s="298">
        <v>2</v>
      </c>
      <c r="B73" s="298" t="s">
        <v>456</v>
      </c>
      <c r="C73" s="298" t="s">
        <v>457</v>
      </c>
      <c r="D73" s="298" t="s">
        <v>1318</v>
      </c>
      <c r="E73" s="298" t="s">
        <v>232</v>
      </c>
      <c r="F73" s="442">
        <v>34</v>
      </c>
      <c r="G73" s="67"/>
      <c r="H73" s="480"/>
    </row>
    <row r="74" spans="1:8" ht="15.75" customHeight="1" x14ac:dyDescent="0.2">
      <c r="A74" s="298">
        <v>3</v>
      </c>
      <c r="B74" s="298" t="s">
        <v>742</v>
      </c>
      <c r="C74" s="298" t="s">
        <v>743</v>
      </c>
      <c r="D74" s="298" t="s">
        <v>1317</v>
      </c>
      <c r="E74" s="298" t="s">
        <v>231</v>
      </c>
      <c r="F74" s="442">
        <v>175</v>
      </c>
      <c r="G74" s="67"/>
      <c r="H74" s="480"/>
    </row>
    <row r="75" spans="1:8" ht="15.75" customHeight="1" x14ac:dyDescent="0.2">
      <c r="A75" s="298">
        <v>4</v>
      </c>
      <c r="B75" s="298" t="s">
        <v>1406</v>
      </c>
      <c r="C75" s="298" t="s">
        <v>1407</v>
      </c>
      <c r="D75" s="298" t="s">
        <v>1317</v>
      </c>
      <c r="E75" s="298" t="s">
        <v>232</v>
      </c>
      <c r="F75" s="442">
        <v>35</v>
      </c>
      <c r="G75" s="67"/>
      <c r="H75" s="480"/>
    </row>
    <row r="76" spans="1:8" ht="27" customHeight="1" x14ac:dyDescent="0.2">
      <c r="A76" s="298">
        <v>5</v>
      </c>
      <c r="B76" s="298" t="s">
        <v>388</v>
      </c>
      <c r="C76" s="298" t="s">
        <v>389</v>
      </c>
      <c r="D76" s="298" t="s">
        <v>1321</v>
      </c>
      <c r="E76" s="298" t="s">
        <v>1339</v>
      </c>
      <c r="F76" s="442">
        <v>21</v>
      </c>
      <c r="G76" s="67"/>
      <c r="H76" s="480"/>
    </row>
    <row r="77" spans="1:8" ht="15.75" customHeight="1" x14ac:dyDescent="0.2">
      <c r="A77" s="298">
        <v>6</v>
      </c>
      <c r="B77" s="298" t="s">
        <v>1177</v>
      </c>
      <c r="C77" s="298" t="s">
        <v>1178</v>
      </c>
      <c r="D77" s="298" t="s">
        <v>1317</v>
      </c>
      <c r="E77" s="298" t="s">
        <v>246</v>
      </c>
      <c r="F77" s="442">
        <v>401</v>
      </c>
      <c r="G77" s="67"/>
      <c r="H77" s="480"/>
    </row>
    <row r="78" spans="1:8" ht="15.75" customHeight="1" x14ac:dyDescent="0.2">
      <c r="A78" s="74"/>
      <c r="B78" s="104"/>
      <c r="C78" s="105"/>
      <c r="D78" s="105"/>
      <c r="E78" s="104"/>
      <c r="F78" s="467"/>
      <c r="G78" s="74"/>
      <c r="H78" s="103"/>
    </row>
    <row r="79" spans="1:8" ht="15.75" customHeight="1" x14ac:dyDescent="0.2">
      <c r="A79" s="74"/>
      <c r="B79" s="75" t="s">
        <v>42</v>
      </c>
      <c r="C79" s="76"/>
      <c r="D79" s="76"/>
      <c r="E79" s="77" t="s">
        <v>36</v>
      </c>
      <c r="F79" s="74"/>
      <c r="G79" s="74"/>
      <c r="H79" s="78"/>
    </row>
    <row r="80" spans="1:8" ht="15.75" customHeight="1" x14ac:dyDescent="0.2">
      <c r="A80" s="74"/>
      <c r="B80" s="77"/>
      <c r="C80" s="76"/>
      <c r="D80" s="76"/>
      <c r="E80" s="77"/>
      <c r="F80" s="74"/>
      <c r="G80" s="74"/>
      <c r="H80" s="78"/>
    </row>
    <row r="81" spans="1:8" ht="15.75" customHeight="1" x14ac:dyDescent="0.2">
      <c r="A81" s="74"/>
      <c r="B81" s="77" t="s">
        <v>34</v>
      </c>
      <c r="C81" s="76"/>
      <c r="D81" s="76"/>
      <c r="E81" s="77" t="s">
        <v>35</v>
      </c>
      <c r="F81" s="74"/>
      <c r="G81" s="74"/>
      <c r="H81" s="78"/>
    </row>
    <row r="82" spans="1:8" ht="15.75" customHeight="1" x14ac:dyDescent="0.2"/>
    <row r="83" spans="1:8" ht="15.75" customHeight="1" x14ac:dyDescent="0.2">
      <c r="A83" s="11"/>
      <c r="B83" s="12"/>
      <c r="C83" s="30"/>
      <c r="D83" s="30"/>
      <c r="E83" s="11"/>
      <c r="F83" s="11"/>
      <c r="G83" s="11"/>
      <c r="H83" s="20"/>
    </row>
    <row r="84" spans="1:8" ht="15.75" customHeight="1" x14ac:dyDescent="0.2">
      <c r="A84" s="13"/>
      <c r="B84" s="14"/>
      <c r="C84" s="32"/>
      <c r="D84" s="32"/>
      <c r="E84" s="16"/>
      <c r="F84" s="13"/>
      <c r="G84" s="13"/>
      <c r="H84" s="15"/>
    </row>
    <row r="85" spans="1:8" ht="15.75" customHeight="1" x14ac:dyDescent="0.2">
      <c r="A85" s="13"/>
      <c r="C85" s="32"/>
      <c r="D85" s="32"/>
      <c r="E85" s="16"/>
      <c r="F85" s="13"/>
      <c r="G85" s="13"/>
      <c r="H85" s="15"/>
    </row>
    <row r="86" spans="1:8" ht="15.75" customHeight="1" x14ac:dyDescent="0.2">
      <c r="A86" s="13"/>
      <c r="C86" s="32"/>
      <c r="D86" s="32"/>
      <c r="E86" s="16"/>
      <c r="F86" s="13"/>
      <c r="G86" s="13"/>
      <c r="H86" s="15"/>
    </row>
    <row r="87" spans="1:8" ht="15.75" customHeight="1" x14ac:dyDescent="0.2">
      <c r="A87" s="13"/>
      <c r="C87" s="32"/>
      <c r="D87" s="32"/>
      <c r="E87" s="16"/>
      <c r="F87" s="13"/>
      <c r="G87" s="13"/>
      <c r="H87" s="15"/>
    </row>
    <row r="88" spans="1:8" ht="15.75" customHeight="1" x14ac:dyDescent="0.2">
      <c r="A88" s="13"/>
      <c r="C88" s="32"/>
      <c r="D88" s="32"/>
      <c r="E88" s="16"/>
      <c r="F88" s="13"/>
      <c r="G88" s="13"/>
      <c r="H88" s="15"/>
    </row>
    <row r="89" spans="1:8" ht="15.75" customHeight="1" x14ac:dyDescent="0.2">
      <c r="A89" s="13"/>
      <c r="C89" s="32"/>
      <c r="D89" s="32"/>
      <c r="E89" s="16"/>
      <c r="F89" s="13"/>
      <c r="G89" s="13"/>
      <c r="H89" s="15"/>
    </row>
    <row r="90" spans="1:8" ht="15.75" customHeight="1" x14ac:dyDescent="0.2">
      <c r="A90" s="13"/>
      <c r="C90" s="32"/>
      <c r="D90" s="32"/>
      <c r="E90" s="16"/>
      <c r="F90" s="13"/>
      <c r="G90" s="13"/>
      <c r="H90" s="15"/>
    </row>
    <row r="91" spans="1:8" ht="15.75" customHeight="1" x14ac:dyDescent="0.2">
      <c r="A91" s="13"/>
      <c r="C91" s="32"/>
      <c r="D91" s="32"/>
      <c r="E91" s="16"/>
      <c r="F91" s="13"/>
      <c r="G91" s="13"/>
      <c r="H91" s="15"/>
    </row>
    <row r="92" spans="1:8" ht="15.75" customHeight="1" x14ac:dyDescent="0.2">
      <c r="A92" s="11"/>
      <c r="C92" s="30"/>
      <c r="D92" s="30"/>
      <c r="E92" s="11"/>
      <c r="F92" s="11"/>
      <c r="G92" s="11"/>
      <c r="H92" s="20"/>
    </row>
    <row r="93" spans="1:8" ht="15.75" customHeight="1" x14ac:dyDescent="0.2">
      <c r="A93" s="13"/>
      <c r="B93" s="14"/>
      <c r="C93" s="32"/>
      <c r="D93" s="32"/>
      <c r="E93" s="16"/>
      <c r="F93" s="13"/>
      <c r="G93" s="13"/>
      <c r="H93" s="15"/>
    </row>
    <row r="94" spans="1:8" ht="15.75" customHeight="1" x14ac:dyDescent="0.2">
      <c r="A94" s="13"/>
      <c r="B94" s="14"/>
      <c r="C94" s="32"/>
      <c r="D94" s="32"/>
      <c r="E94" s="16"/>
      <c r="F94" s="13"/>
      <c r="G94" s="13"/>
      <c r="H94" s="15"/>
    </row>
    <row r="95" spans="1:8" ht="15.75" customHeight="1" x14ac:dyDescent="0.2">
      <c r="A95" s="13"/>
      <c r="B95" s="14"/>
      <c r="C95" s="32"/>
      <c r="D95" s="32"/>
      <c r="E95" s="16"/>
      <c r="F95" s="13"/>
      <c r="G95" s="13"/>
      <c r="H95" s="15"/>
    </row>
    <row r="96" spans="1:8" ht="15.75" customHeight="1" x14ac:dyDescent="0.2"/>
    <row r="97" spans="1:8" ht="15.75" customHeight="1" x14ac:dyDescent="0.2">
      <c r="A97" s="355" t="s">
        <v>149</v>
      </c>
      <c r="B97" s="355"/>
      <c r="C97" s="355"/>
      <c r="D97" s="355"/>
      <c r="E97" s="355"/>
      <c r="F97" s="355"/>
      <c r="G97" s="355"/>
      <c r="H97" s="355"/>
    </row>
    <row r="98" spans="1:8" ht="15.75" customHeight="1" x14ac:dyDescent="0.2">
      <c r="A98" s="356" t="s">
        <v>39</v>
      </c>
      <c r="B98" s="356"/>
      <c r="C98" s="356"/>
      <c r="D98" s="356"/>
      <c r="E98" s="356"/>
      <c r="F98" s="356"/>
      <c r="G98" s="356"/>
      <c r="H98" s="356"/>
    </row>
    <row r="99" spans="1:8" ht="15.75" customHeight="1" x14ac:dyDescent="0.2">
      <c r="A99" s="439" t="s">
        <v>1310</v>
      </c>
      <c r="B99" s="439"/>
      <c r="C99" s="439"/>
      <c r="D99" s="439"/>
      <c r="E99" s="439"/>
      <c r="F99" s="439"/>
      <c r="G99" s="439"/>
      <c r="H99" s="439"/>
    </row>
    <row r="100" spans="1:8" ht="15.75" customHeight="1" x14ac:dyDescent="0.2">
      <c r="A100" s="439" t="s">
        <v>1311</v>
      </c>
      <c r="B100" s="439"/>
      <c r="C100" s="439"/>
      <c r="D100" s="439"/>
      <c r="E100" s="439"/>
      <c r="F100" s="439"/>
      <c r="G100" s="439"/>
      <c r="H100" s="439"/>
    </row>
    <row r="101" spans="1:8" ht="15.75" customHeight="1" x14ac:dyDescent="0.2">
      <c r="A101" s="357" t="s">
        <v>1312</v>
      </c>
      <c r="B101" s="357"/>
      <c r="C101" s="357"/>
      <c r="D101" s="357"/>
      <c r="E101" s="357"/>
      <c r="F101" s="357"/>
      <c r="G101" s="357"/>
      <c r="H101" s="341" t="s">
        <v>1316</v>
      </c>
    </row>
    <row r="102" spans="1:8" ht="15.75" customHeight="1" x14ac:dyDescent="0.2">
      <c r="A102" s="449" t="s">
        <v>11</v>
      </c>
      <c r="B102" s="448" t="s">
        <v>202</v>
      </c>
      <c r="C102" s="287"/>
      <c r="D102" s="287"/>
      <c r="E102" s="287"/>
      <c r="F102" s="287"/>
      <c r="G102" s="287"/>
      <c r="H102" s="48" t="s">
        <v>1313</v>
      </c>
    </row>
    <row r="103" spans="1:8" ht="15.75" customHeight="1" x14ac:dyDescent="0.2">
      <c r="A103" s="449" t="s">
        <v>12</v>
      </c>
      <c r="B103" s="448" t="s">
        <v>201</v>
      </c>
      <c r="C103" s="287"/>
      <c r="D103" s="287"/>
      <c r="E103" s="287"/>
      <c r="F103" s="287"/>
      <c r="G103" s="287"/>
      <c r="H103" s="329" t="s">
        <v>1518</v>
      </c>
    </row>
    <row r="104" spans="1:8" ht="15.75" customHeight="1" x14ac:dyDescent="0.2">
      <c r="A104" s="450" t="s">
        <v>13</v>
      </c>
      <c r="B104" s="448" t="s">
        <v>200</v>
      </c>
      <c r="C104" s="45"/>
      <c r="D104" s="45"/>
      <c r="E104" s="150"/>
      <c r="F104" s="45"/>
      <c r="G104" s="80"/>
      <c r="H104" s="329" t="s">
        <v>15</v>
      </c>
    </row>
    <row r="105" spans="1:8" ht="15.75" customHeight="1" x14ac:dyDescent="0.2">
      <c r="A105" s="164" t="s">
        <v>1314</v>
      </c>
      <c r="B105" s="45"/>
      <c r="C105" s="391" t="s">
        <v>1517</v>
      </c>
      <c r="D105" s="391"/>
      <c r="E105" s="391"/>
      <c r="F105" s="391"/>
      <c r="G105" s="391"/>
      <c r="H105" s="55" t="s">
        <v>16</v>
      </c>
    </row>
    <row r="106" spans="1:8" ht="15.75" customHeight="1" x14ac:dyDescent="0.2">
      <c r="A106" s="164" t="s">
        <v>1315</v>
      </c>
      <c r="B106" s="164"/>
      <c r="C106" s="426" t="s">
        <v>1514</v>
      </c>
      <c r="D106" s="426"/>
      <c r="E106" s="426"/>
      <c r="F106" s="426"/>
      <c r="G106" s="426"/>
      <c r="H106" s="333"/>
    </row>
    <row r="107" spans="1:8" ht="13.5" thickBot="1" x14ac:dyDescent="0.25">
      <c r="A107" s="57"/>
      <c r="B107" s="45"/>
      <c r="C107" s="53"/>
      <c r="D107" s="53"/>
      <c r="E107" s="45"/>
      <c r="F107" s="45"/>
      <c r="G107" s="45"/>
      <c r="H107" s="45"/>
    </row>
    <row r="108" spans="1:8" ht="21.75" thickBot="1" x14ac:dyDescent="0.25">
      <c r="A108" s="325" t="s">
        <v>1524</v>
      </c>
      <c r="B108" s="325" t="s">
        <v>41</v>
      </c>
      <c r="C108" s="326" t="s">
        <v>38</v>
      </c>
      <c r="D108" s="325" t="s">
        <v>29</v>
      </c>
      <c r="E108" s="325" t="s">
        <v>37</v>
      </c>
      <c r="F108" s="325" t="s">
        <v>1513</v>
      </c>
      <c r="G108" s="325" t="s">
        <v>1512</v>
      </c>
      <c r="H108" s="325" t="s">
        <v>1529</v>
      </c>
    </row>
    <row r="109" spans="1:8" ht="17.100000000000001" customHeight="1" x14ac:dyDescent="0.2">
      <c r="A109" s="108"/>
      <c r="B109" s="112" t="s">
        <v>1521</v>
      </c>
      <c r="C109" s="475"/>
      <c r="D109" s="475"/>
      <c r="E109" s="109"/>
      <c r="F109" s="109"/>
      <c r="G109" s="109"/>
      <c r="H109" s="109"/>
    </row>
    <row r="110" spans="1:8" ht="17.100000000000001" customHeight="1" x14ac:dyDescent="0.2">
      <c r="A110" s="298">
        <v>1</v>
      </c>
      <c r="B110" s="298"/>
      <c r="C110" s="298"/>
      <c r="D110" s="298"/>
      <c r="E110" s="298"/>
      <c r="F110" s="442"/>
      <c r="G110" s="476"/>
      <c r="H110" s="67"/>
    </row>
    <row r="111" spans="1:8" ht="17.100000000000001" customHeight="1" x14ac:dyDescent="0.2">
      <c r="A111" s="298">
        <v>2</v>
      </c>
      <c r="B111" s="298" t="s">
        <v>1001</v>
      </c>
      <c r="C111" s="298" t="s">
        <v>656</v>
      </c>
      <c r="D111" s="298" t="s">
        <v>1318</v>
      </c>
      <c r="E111" s="298" t="s">
        <v>242</v>
      </c>
      <c r="F111" s="442">
        <v>258</v>
      </c>
      <c r="G111" s="482"/>
      <c r="H111" s="67"/>
    </row>
    <row r="112" spans="1:8" ht="17.100000000000001" customHeight="1" x14ac:dyDescent="0.2">
      <c r="A112" s="298">
        <v>3</v>
      </c>
      <c r="B112" s="298" t="s">
        <v>1422</v>
      </c>
      <c r="C112" s="298" t="s">
        <v>1423</v>
      </c>
      <c r="D112" s="298" t="s">
        <v>1318</v>
      </c>
      <c r="E112" s="298" t="s">
        <v>109</v>
      </c>
      <c r="F112" s="442">
        <v>105</v>
      </c>
      <c r="G112" s="482"/>
      <c r="H112" s="67"/>
    </row>
    <row r="113" spans="1:8" ht="17.100000000000001" customHeight="1" x14ac:dyDescent="0.2">
      <c r="A113" s="298">
        <v>4</v>
      </c>
      <c r="B113" s="298" t="s">
        <v>1027</v>
      </c>
      <c r="C113" s="298" t="s">
        <v>1028</v>
      </c>
      <c r="D113" s="298" t="s">
        <v>1318</v>
      </c>
      <c r="E113" s="298" t="s">
        <v>100</v>
      </c>
      <c r="F113" s="442">
        <v>265</v>
      </c>
      <c r="G113" s="482"/>
      <c r="H113" s="67"/>
    </row>
    <row r="114" spans="1:8" ht="17.100000000000001" customHeight="1" x14ac:dyDescent="0.2">
      <c r="A114" s="298">
        <v>5</v>
      </c>
      <c r="B114" s="298" t="s">
        <v>1182</v>
      </c>
      <c r="C114" s="298" t="s">
        <v>1183</v>
      </c>
      <c r="D114" s="298" t="s">
        <v>1317</v>
      </c>
      <c r="E114" s="298" t="s">
        <v>246</v>
      </c>
      <c r="F114" s="442">
        <v>402</v>
      </c>
      <c r="G114" s="482"/>
      <c r="H114" s="67"/>
    </row>
    <row r="115" spans="1:8" ht="17.100000000000001" customHeight="1" x14ac:dyDescent="0.2">
      <c r="A115" s="298">
        <v>6</v>
      </c>
      <c r="B115" s="298" t="s">
        <v>1431</v>
      </c>
      <c r="C115" s="298" t="s">
        <v>443</v>
      </c>
      <c r="D115" s="298" t="s">
        <v>1317</v>
      </c>
      <c r="E115" s="298" t="s">
        <v>100</v>
      </c>
      <c r="F115" s="442">
        <v>275</v>
      </c>
      <c r="G115" s="482"/>
      <c r="H115" s="483"/>
    </row>
    <row r="116" spans="1:8" ht="17.100000000000001" customHeight="1" x14ac:dyDescent="0.2">
      <c r="A116" s="483"/>
      <c r="B116" s="483"/>
      <c r="C116" s="484"/>
      <c r="D116" s="483"/>
      <c r="E116" s="483"/>
      <c r="F116" s="483"/>
      <c r="G116" s="483"/>
      <c r="H116" s="483"/>
    </row>
    <row r="117" spans="1:8" ht="17.100000000000001" customHeight="1" x14ac:dyDescent="0.2">
      <c r="A117" s="477"/>
      <c r="B117" s="478" t="s">
        <v>1522</v>
      </c>
      <c r="C117" s="479"/>
      <c r="D117" s="479"/>
      <c r="E117" s="477"/>
      <c r="F117" s="477"/>
      <c r="G117" s="477"/>
      <c r="H117" s="477"/>
    </row>
    <row r="118" spans="1:8" ht="17.100000000000001" customHeight="1" x14ac:dyDescent="0.2">
      <c r="A118" s="298">
        <v>1</v>
      </c>
      <c r="B118" s="298" t="s">
        <v>1428</v>
      </c>
      <c r="C118" s="298" t="s">
        <v>1429</v>
      </c>
      <c r="D118" s="298"/>
      <c r="E118" s="298" t="s">
        <v>109</v>
      </c>
      <c r="F118" s="442">
        <v>140</v>
      </c>
      <c r="G118" s="476"/>
      <c r="H118" s="67"/>
    </row>
    <row r="119" spans="1:8" ht="17.100000000000001" customHeight="1" x14ac:dyDescent="0.2">
      <c r="A119" s="298">
        <v>2</v>
      </c>
      <c r="B119" s="298" t="s">
        <v>1420</v>
      </c>
      <c r="C119" s="298" t="s">
        <v>1421</v>
      </c>
      <c r="D119" s="298" t="s">
        <v>7</v>
      </c>
      <c r="E119" s="298" t="s">
        <v>109</v>
      </c>
      <c r="F119" s="442">
        <v>85</v>
      </c>
      <c r="G119" s="476"/>
      <c r="H119" s="67"/>
    </row>
    <row r="120" spans="1:8" ht="17.100000000000001" customHeight="1" x14ac:dyDescent="0.2">
      <c r="A120" s="298">
        <v>3</v>
      </c>
      <c r="B120" s="298" t="s">
        <v>631</v>
      </c>
      <c r="C120" s="298" t="s">
        <v>632</v>
      </c>
      <c r="D120" s="298" t="s">
        <v>1318</v>
      </c>
      <c r="E120" s="298" t="s">
        <v>109</v>
      </c>
      <c r="F120" s="442">
        <v>123</v>
      </c>
      <c r="G120" s="476"/>
      <c r="H120" s="67"/>
    </row>
    <row r="121" spans="1:8" ht="17.100000000000001" customHeight="1" x14ac:dyDescent="0.2">
      <c r="A121" s="298">
        <v>4</v>
      </c>
      <c r="B121" s="298" t="s">
        <v>981</v>
      </c>
      <c r="C121" s="298" t="s">
        <v>982</v>
      </c>
      <c r="D121" s="298" t="s">
        <v>1317</v>
      </c>
      <c r="E121" s="298" t="s">
        <v>242</v>
      </c>
      <c r="F121" s="442">
        <v>255</v>
      </c>
      <c r="G121" s="476"/>
      <c r="H121" s="67"/>
    </row>
    <row r="122" spans="1:8" ht="17.100000000000001" customHeight="1" x14ac:dyDescent="0.2">
      <c r="A122" s="298">
        <v>5</v>
      </c>
      <c r="B122" s="298" t="s">
        <v>1166</v>
      </c>
      <c r="C122" s="298" t="s">
        <v>1167</v>
      </c>
      <c r="D122" s="298" t="s">
        <v>1317</v>
      </c>
      <c r="E122" s="298" t="s">
        <v>246</v>
      </c>
      <c r="F122" s="442">
        <v>299</v>
      </c>
      <c r="G122" s="476"/>
      <c r="H122" s="67"/>
    </row>
    <row r="123" spans="1:8" ht="17.100000000000001" customHeight="1" x14ac:dyDescent="0.2">
      <c r="A123" s="298">
        <v>6</v>
      </c>
      <c r="B123" s="298" t="s">
        <v>1055</v>
      </c>
      <c r="C123" s="298" t="s">
        <v>1056</v>
      </c>
      <c r="D123" s="298" t="s">
        <v>1318</v>
      </c>
      <c r="E123" s="298" t="s">
        <v>100</v>
      </c>
      <c r="F123" s="442">
        <v>271</v>
      </c>
      <c r="G123" s="476"/>
      <c r="H123" s="67"/>
    </row>
    <row r="124" spans="1:8" ht="17.100000000000001" customHeight="1" x14ac:dyDescent="0.2">
      <c r="A124" s="298"/>
      <c r="B124" s="298"/>
      <c r="C124" s="298"/>
      <c r="D124" s="298"/>
      <c r="E124" s="298"/>
      <c r="F124" s="442"/>
      <c r="G124" s="476"/>
      <c r="H124" s="67"/>
    </row>
    <row r="125" spans="1:8" ht="17.100000000000001" customHeight="1" x14ac:dyDescent="0.2">
      <c r="A125" s="477"/>
      <c r="B125" s="478" t="s">
        <v>1523</v>
      </c>
      <c r="C125" s="479"/>
      <c r="D125" s="479"/>
      <c r="E125" s="477"/>
      <c r="F125" s="477"/>
      <c r="G125" s="477"/>
      <c r="H125" s="477"/>
    </row>
    <row r="126" spans="1:8" ht="17.100000000000001" customHeight="1" x14ac:dyDescent="0.2">
      <c r="A126" s="298">
        <v>1</v>
      </c>
      <c r="B126" s="298" t="s">
        <v>1426</v>
      </c>
      <c r="C126" s="298" t="s">
        <v>1427</v>
      </c>
      <c r="D126" s="298" t="s">
        <v>8</v>
      </c>
      <c r="E126" s="298" t="s">
        <v>109</v>
      </c>
      <c r="F126" s="442">
        <v>122</v>
      </c>
      <c r="G126" s="67"/>
      <c r="H126" s="480"/>
    </row>
    <row r="127" spans="1:8" ht="17.100000000000001" customHeight="1" x14ac:dyDescent="0.2">
      <c r="A127" s="298">
        <v>2</v>
      </c>
      <c r="B127" s="298" t="s">
        <v>1424</v>
      </c>
      <c r="C127" s="298" t="s">
        <v>1425</v>
      </c>
      <c r="D127" s="298" t="s">
        <v>1318</v>
      </c>
      <c r="E127" s="298" t="s">
        <v>109</v>
      </c>
      <c r="F127" s="442">
        <v>119</v>
      </c>
      <c r="G127" s="67"/>
      <c r="H127" s="480"/>
    </row>
    <row r="128" spans="1:8" ht="17.100000000000001" customHeight="1" x14ac:dyDescent="0.2">
      <c r="A128" s="298">
        <v>3</v>
      </c>
      <c r="B128" s="298" t="s">
        <v>570</v>
      </c>
      <c r="C128" s="298" t="s">
        <v>571</v>
      </c>
      <c r="D128" s="298" t="s">
        <v>1317</v>
      </c>
      <c r="E128" s="298" t="s">
        <v>109</v>
      </c>
      <c r="F128" s="442">
        <v>73</v>
      </c>
      <c r="G128" s="67"/>
      <c r="H128" s="480"/>
    </row>
    <row r="129" spans="1:8" ht="17.100000000000001" customHeight="1" x14ac:dyDescent="0.2">
      <c r="A129" s="298">
        <v>4</v>
      </c>
      <c r="B129" s="298" t="s">
        <v>1073</v>
      </c>
      <c r="C129" s="298" t="s">
        <v>1074</v>
      </c>
      <c r="D129" s="298" t="s">
        <v>1317</v>
      </c>
      <c r="E129" s="298" t="s">
        <v>100</v>
      </c>
      <c r="F129" s="442">
        <v>278</v>
      </c>
      <c r="G129" s="67"/>
      <c r="H129" s="480"/>
    </row>
    <row r="130" spans="1:8" ht="17.100000000000001" customHeight="1" x14ac:dyDescent="0.2">
      <c r="A130" s="298">
        <v>5</v>
      </c>
      <c r="B130" s="298" t="s">
        <v>671</v>
      </c>
      <c r="C130" s="298" t="s">
        <v>672</v>
      </c>
      <c r="D130" s="298" t="s">
        <v>1317</v>
      </c>
      <c r="E130" s="298" t="s">
        <v>1430</v>
      </c>
      <c r="F130" s="442">
        <v>149</v>
      </c>
      <c r="G130" s="67"/>
      <c r="H130" s="480"/>
    </row>
    <row r="131" spans="1:8" ht="17.100000000000001" customHeight="1" x14ac:dyDescent="0.2">
      <c r="A131" s="298">
        <v>6</v>
      </c>
      <c r="B131" s="298" t="s">
        <v>1085</v>
      </c>
      <c r="C131" s="298" t="s">
        <v>1086</v>
      </c>
      <c r="D131" s="298" t="s">
        <v>1317</v>
      </c>
      <c r="E131" s="298" t="s">
        <v>1432</v>
      </c>
      <c r="F131" s="442">
        <v>281</v>
      </c>
      <c r="G131" s="67"/>
      <c r="H131" s="480"/>
    </row>
    <row r="132" spans="1:8" ht="15.75" customHeight="1" x14ac:dyDescent="0.2">
      <c r="A132" s="74"/>
      <c r="B132" s="104"/>
      <c r="C132" s="105"/>
      <c r="D132" s="105"/>
      <c r="E132" s="104"/>
      <c r="F132" s="467"/>
      <c r="G132" s="74"/>
      <c r="H132" s="103"/>
    </row>
    <row r="133" spans="1:8" ht="15.75" customHeight="1" x14ac:dyDescent="0.2">
      <c r="A133" s="74"/>
      <c r="B133" s="75" t="s">
        <v>42</v>
      </c>
      <c r="C133" s="76"/>
      <c r="D133" s="76"/>
      <c r="E133" s="77" t="s">
        <v>36</v>
      </c>
      <c r="F133" s="74"/>
      <c r="G133" s="74"/>
      <c r="H133" s="78"/>
    </row>
    <row r="134" spans="1:8" ht="15.75" customHeight="1" x14ac:dyDescent="0.2">
      <c r="A134" s="74"/>
      <c r="B134" s="77"/>
      <c r="C134" s="76"/>
      <c r="D134" s="76"/>
      <c r="E134" s="77"/>
      <c r="F134" s="74"/>
      <c r="G134" s="74"/>
      <c r="H134" s="78"/>
    </row>
    <row r="135" spans="1:8" ht="15.75" customHeight="1" x14ac:dyDescent="0.2">
      <c r="A135" s="74"/>
      <c r="B135" s="77" t="s">
        <v>34</v>
      </c>
      <c r="C135" s="76"/>
      <c r="D135" s="76"/>
      <c r="E135" s="77" t="s">
        <v>35</v>
      </c>
      <c r="F135" s="74"/>
      <c r="G135" s="74"/>
      <c r="H135" s="78"/>
    </row>
    <row r="136" spans="1:8" ht="15.75" customHeight="1" x14ac:dyDescent="0.2"/>
    <row r="137" spans="1:8" ht="15.75" customHeight="1" x14ac:dyDescent="0.2">
      <c r="A137" s="11"/>
      <c r="B137" s="12"/>
      <c r="C137" s="30"/>
      <c r="D137" s="30"/>
      <c r="E137" s="11"/>
      <c r="F137" s="11"/>
      <c r="G137" s="11"/>
      <c r="H137" s="20"/>
    </row>
    <row r="138" spans="1:8" ht="15.75" customHeight="1" x14ac:dyDescent="0.2">
      <c r="A138" s="13"/>
      <c r="B138" s="14"/>
      <c r="C138" s="32"/>
      <c r="D138" s="32"/>
      <c r="E138" s="16"/>
      <c r="F138" s="13"/>
      <c r="G138" s="13"/>
      <c r="H138" s="15"/>
    </row>
    <row r="139" spans="1:8" ht="15.75" customHeight="1" x14ac:dyDescent="0.2">
      <c r="A139" s="13"/>
      <c r="C139" s="32"/>
      <c r="D139" s="32"/>
      <c r="E139" s="16"/>
      <c r="F139" s="13"/>
      <c r="G139" s="13"/>
      <c r="H139" s="15"/>
    </row>
    <row r="140" spans="1:8" ht="15.75" customHeight="1" x14ac:dyDescent="0.2">
      <c r="A140" s="13"/>
      <c r="C140" s="32"/>
      <c r="D140" s="32"/>
      <c r="E140" s="16"/>
      <c r="F140" s="13"/>
      <c r="G140" s="13"/>
      <c r="H140" s="15"/>
    </row>
    <row r="141" spans="1:8" ht="15.75" customHeight="1" x14ac:dyDescent="0.2">
      <c r="A141" s="13"/>
      <c r="C141" s="32"/>
      <c r="D141" s="32"/>
      <c r="E141" s="16"/>
      <c r="F141" s="13"/>
      <c r="G141" s="13"/>
      <c r="H141" s="15"/>
    </row>
    <row r="142" spans="1:8" ht="15.75" customHeight="1" x14ac:dyDescent="0.2">
      <c r="A142" s="13"/>
      <c r="C142" s="32"/>
      <c r="D142" s="32"/>
      <c r="E142" s="16"/>
      <c r="F142" s="13"/>
      <c r="G142" s="13"/>
      <c r="H142" s="15"/>
    </row>
    <row r="143" spans="1:8" ht="15.75" customHeight="1" x14ac:dyDescent="0.2">
      <c r="A143" s="13"/>
      <c r="C143" s="32"/>
      <c r="D143" s="32"/>
      <c r="E143" s="16"/>
      <c r="F143" s="13"/>
      <c r="G143" s="13"/>
      <c r="H143" s="15"/>
    </row>
    <row r="144" spans="1:8" ht="15.75" customHeight="1" x14ac:dyDescent="0.2">
      <c r="A144" s="13"/>
      <c r="C144" s="32"/>
      <c r="D144" s="32"/>
      <c r="E144" s="16"/>
      <c r="F144" s="13"/>
      <c r="G144" s="13"/>
      <c r="H144" s="15"/>
    </row>
    <row r="145" spans="1:8" ht="15.75" customHeight="1" x14ac:dyDescent="0.2">
      <c r="A145" s="13"/>
      <c r="C145" s="32"/>
      <c r="D145" s="32"/>
      <c r="E145" s="16"/>
      <c r="F145" s="13"/>
      <c r="G145" s="13"/>
      <c r="H145" s="15"/>
    </row>
    <row r="146" spans="1:8" ht="15.75" customHeight="1" x14ac:dyDescent="0.2">
      <c r="A146" s="355" t="s">
        <v>149</v>
      </c>
      <c r="B146" s="355"/>
      <c r="C146" s="355"/>
      <c r="D146" s="355"/>
      <c r="E146" s="355"/>
      <c r="F146" s="355"/>
      <c r="G146" s="355"/>
      <c r="H146" s="355"/>
    </row>
    <row r="147" spans="1:8" ht="15.75" customHeight="1" x14ac:dyDescent="0.2">
      <c r="A147" s="356" t="s">
        <v>39</v>
      </c>
      <c r="B147" s="356"/>
      <c r="C147" s="356"/>
      <c r="D147" s="356"/>
      <c r="E147" s="356"/>
      <c r="F147" s="356"/>
      <c r="G147" s="356"/>
      <c r="H147" s="356"/>
    </row>
    <row r="148" spans="1:8" ht="15.75" customHeight="1" x14ac:dyDescent="0.2">
      <c r="A148" s="439" t="s">
        <v>1310</v>
      </c>
      <c r="B148" s="439"/>
      <c r="C148" s="439"/>
      <c r="D148" s="439"/>
      <c r="E148" s="439"/>
      <c r="F148" s="439"/>
      <c r="G148" s="439"/>
      <c r="H148" s="439"/>
    </row>
    <row r="149" spans="1:8" ht="15.75" customHeight="1" x14ac:dyDescent="0.2">
      <c r="A149" s="439" t="s">
        <v>1311</v>
      </c>
      <c r="B149" s="439"/>
      <c r="C149" s="439"/>
      <c r="D149" s="439"/>
      <c r="E149" s="439"/>
      <c r="F149" s="439"/>
      <c r="G149" s="439"/>
      <c r="H149" s="439"/>
    </row>
    <row r="150" spans="1:8" ht="15.75" customHeight="1" x14ac:dyDescent="0.2">
      <c r="A150" s="357" t="s">
        <v>1312</v>
      </c>
      <c r="B150" s="357"/>
      <c r="C150" s="357"/>
      <c r="D150" s="357"/>
      <c r="E150" s="357"/>
      <c r="F150" s="357"/>
      <c r="G150" s="357"/>
      <c r="H150" s="341" t="s">
        <v>1316</v>
      </c>
    </row>
    <row r="151" spans="1:8" ht="15.75" customHeight="1" x14ac:dyDescent="0.2">
      <c r="A151" s="449" t="s">
        <v>11</v>
      </c>
      <c r="B151" s="448" t="s">
        <v>205</v>
      </c>
      <c r="C151" s="287"/>
      <c r="D151" s="287"/>
      <c r="E151" s="287"/>
      <c r="F151" s="287"/>
      <c r="G151" s="287"/>
      <c r="H151" s="48" t="s">
        <v>1313</v>
      </c>
    </row>
    <row r="152" spans="1:8" ht="15.75" customHeight="1" x14ac:dyDescent="0.2">
      <c r="A152" s="449" t="s">
        <v>12</v>
      </c>
      <c r="B152" s="448" t="s">
        <v>204</v>
      </c>
      <c r="C152" s="287"/>
      <c r="D152" s="287"/>
      <c r="E152" s="287"/>
      <c r="F152" s="287"/>
      <c r="G152" s="287"/>
      <c r="H152" s="329" t="s">
        <v>1508</v>
      </c>
    </row>
    <row r="153" spans="1:8" ht="15.75" customHeight="1" x14ac:dyDescent="0.2">
      <c r="A153" s="450" t="s">
        <v>13</v>
      </c>
      <c r="B153" s="448" t="s">
        <v>203</v>
      </c>
      <c r="C153" s="45"/>
      <c r="D153" s="45"/>
      <c r="E153" s="150"/>
      <c r="F153" s="45"/>
      <c r="G153" s="80"/>
      <c r="H153" s="329" t="s">
        <v>15</v>
      </c>
    </row>
    <row r="154" spans="1:8" ht="15.75" customHeight="1" x14ac:dyDescent="0.2">
      <c r="A154" s="164" t="s">
        <v>1314</v>
      </c>
      <c r="B154" s="45"/>
      <c r="C154" s="391" t="s">
        <v>1520</v>
      </c>
      <c r="D154" s="391"/>
      <c r="E154" s="391"/>
      <c r="F154" s="391"/>
      <c r="G154" s="391"/>
      <c r="H154" s="55" t="s">
        <v>16</v>
      </c>
    </row>
    <row r="155" spans="1:8" ht="15.75" customHeight="1" x14ac:dyDescent="0.2">
      <c r="A155" s="164" t="s">
        <v>1315</v>
      </c>
      <c r="B155" s="164"/>
      <c r="C155" s="426" t="s">
        <v>1514</v>
      </c>
      <c r="D155" s="426"/>
      <c r="E155" s="426"/>
      <c r="F155" s="426"/>
      <c r="G155" s="426"/>
      <c r="H155" s="333"/>
    </row>
    <row r="156" spans="1:8" ht="13.5" thickBot="1" x14ac:dyDescent="0.25">
      <c r="A156" s="57"/>
      <c r="B156" s="45"/>
      <c r="C156" s="53"/>
      <c r="D156" s="53"/>
      <c r="E156" s="45"/>
      <c r="F156" s="45"/>
      <c r="G156" s="45"/>
      <c r="H156" s="45"/>
    </row>
    <row r="157" spans="1:8" ht="21.75" thickBot="1" x14ac:dyDescent="0.25">
      <c r="A157" s="325" t="s">
        <v>1524</v>
      </c>
      <c r="B157" s="325" t="s">
        <v>41</v>
      </c>
      <c r="C157" s="326" t="s">
        <v>38</v>
      </c>
      <c r="D157" s="325" t="s">
        <v>29</v>
      </c>
      <c r="E157" s="325" t="s">
        <v>37</v>
      </c>
      <c r="F157" s="325" t="s">
        <v>1513</v>
      </c>
      <c r="G157" s="325" t="s">
        <v>1512</v>
      </c>
      <c r="H157" s="325" t="s">
        <v>1529</v>
      </c>
    </row>
    <row r="158" spans="1:8" x14ac:dyDescent="0.2">
      <c r="A158" s="108"/>
      <c r="B158" s="112" t="s">
        <v>1521</v>
      </c>
      <c r="C158" s="475"/>
      <c r="D158" s="475"/>
      <c r="E158" s="109"/>
      <c r="F158" s="109"/>
      <c r="G158" s="109"/>
      <c r="H158" s="109"/>
    </row>
    <row r="159" spans="1:8" ht="17.100000000000001" customHeight="1" x14ac:dyDescent="0.2">
      <c r="A159" s="298">
        <v>1</v>
      </c>
      <c r="B159" s="298" t="s">
        <v>1396</v>
      </c>
      <c r="C159" s="298" t="s">
        <v>1397</v>
      </c>
      <c r="D159" s="298" t="s">
        <v>1318</v>
      </c>
      <c r="E159" s="298" t="s">
        <v>109</v>
      </c>
      <c r="F159" s="442">
        <v>98</v>
      </c>
      <c r="G159" s="476"/>
      <c r="H159" s="67"/>
    </row>
    <row r="160" spans="1:8" ht="17.100000000000001" customHeight="1" x14ac:dyDescent="0.2">
      <c r="A160" s="298">
        <v>2</v>
      </c>
      <c r="B160" s="298" t="s">
        <v>1445</v>
      </c>
      <c r="C160" s="298" t="s">
        <v>1446</v>
      </c>
      <c r="D160" s="298"/>
      <c r="E160" s="298" t="s">
        <v>931</v>
      </c>
      <c r="F160" s="442">
        <v>246</v>
      </c>
      <c r="G160" s="482"/>
      <c r="H160" s="67"/>
    </row>
    <row r="161" spans="1:8" ht="17.100000000000001" customHeight="1" x14ac:dyDescent="0.2">
      <c r="A161" s="298">
        <v>2</v>
      </c>
      <c r="B161" s="298" t="s">
        <v>1440</v>
      </c>
      <c r="C161" s="298" t="s">
        <v>1441</v>
      </c>
      <c r="D161" s="298" t="s">
        <v>7</v>
      </c>
      <c r="E161" s="298" t="s">
        <v>109</v>
      </c>
      <c r="F161" s="442">
        <v>77</v>
      </c>
      <c r="G161" s="482"/>
      <c r="H161" s="67"/>
    </row>
    <row r="162" spans="1:8" ht="17.100000000000001" customHeight="1" x14ac:dyDescent="0.2">
      <c r="A162" s="298">
        <v>3</v>
      </c>
      <c r="B162" s="298" t="s">
        <v>1013</v>
      </c>
      <c r="C162" s="298" t="s">
        <v>1014</v>
      </c>
      <c r="D162" s="298" t="s">
        <v>1318</v>
      </c>
      <c r="E162" s="298" t="s">
        <v>100</v>
      </c>
      <c r="F162" s="442">
        <v>261</v>
      </c>
      <c r="G162" s="482"/>
      <c r="H162" s="67"/>
    </row>
    <row r="163" spans="1:8" ht="17.100000000000001" customHeight="1" x14ac:dyDescent="0.2">
      <c r="A163" s="298">
        <v>3</v>
      </c>
      <c r="B163" s="298" t="s">
        <v>426</v>
      </c>
      <c r="C163" s="298" t="s">
        <v>427</v>
      </c>
      <c r="D163" s="298" t="s">
        <v>1318</v>
      </c>
      <c r="E163" s="298" t="s">
        <v>428</v>
      </c>
      <c r="F163" s="442">
        <v>28</v>
      </c>
      <c r="G163" s="482"/>
      <c r="H163" s="67"/>
    </row>
    <row r="164" spans="1:8" ht="17.100000000000001" customHeight="1" x14ac:dyDescent="0.2">
      <c r="A164" s="298">
        <v>4</v>
      </c>
      <c r="B164" s="298" t="s">
        <v>594</v>
      </c>
      <c r="C164" s="298" t="s">
        <v>488</v>
      </c>
      <c r="D164" s="298" t="s">
        <v>1318</v>
      </c>
      <c r="E164" s="298" t="s">
        <v>109</v>
      </c>
      <c r="F164" s="442">
        <v>90</v>
      </c>
      <c r="G164" s="482"/>
      <c r="H164" s="483"/>
    </row>
    <row r="165" spans="1:8" ht="17.100000000000001" customHeight="1" x14ac:dyDescent="0.2">
      <c r="A165" s="298">
        <v>5</v>
      </c>
      <c r="B165" s="298" t="s">
        <v>1443</v>
      </c>
      <c r="C165" s="298" t="s">
        <v>1444</v>
      </c>
      <c r="D165" s="298" t="s">
        <v>1318</v>
      </c>
      <c r="E165" s="298" t="s">
        <v>109</v>
      </c>
      <c r="F165" s="442">
        <v>130</v>
      </c>
      <c r="G165" s="482"/>
      <c r="H165" s="483"/>
    </row>
    <row r="166" spans="1:8" ht="17.100000000000001" customHeight="1" x14ac:dyDescent="0.2">
      <c r="A166" s="298">
        <v>5</v>
      </c>
      <c r="B166" s="298" t="s">
        <v>612</v>
      </c>
      <c r="C166" s="298" t="s">
        <v>1442</v>
      </c>
      <c r="D166" s="298" t="s">
        <v>1318</v>
      </c>
      <c r="E166" s="298" t="s">
        <v>109</v>
      </c>
      <c r="F166" s="442">
        <v>106</v>
      </c>
      <c r="G166" s="482"/>
      <c r="H166" s="483"/>
    </row>
    <row r="167" spans="1:8" ht="17.100000000000001" customHeight="1" x14ac:dyDescent="0.2">
      <c r="A167" s="298">
        <v>6</v>
      </c>
      <c r="B167" s="298" t="s">
        <v>1438</v>
      </c>
      <c r="C167" s="298" t="s">
        <v>1439</v>
      </c>
      <c r="D167" s="298" t="s">
        <v>1318</v>
      </c>
      <c r="E167" s="298" t="s">
        <v>109</v>
      </c>
      <c r="F167" s="442">
        <v>54</v>
      </c>
      <c r="G167" s="482"/>
      <c r="H167" s="483"/>
    </row>
    <row r="168" spans="1:8" ht="17.100000000000001" customHeight="1" x14ac:dyDescent="0.2">
      <c r="A168" s="298"/>
      <c r="B168" s="298"/>
      <c r="C168" s="298"/>
      <c r="D168" s="298"/>
      <c r="E168" s="298"/>
      <c r="F168" s="442"/>
      <c r="G168" s="482"/>
      <c r="H168" s="483"/>
    </row>
    <row r="169" spans="1:8" ht="17.100000000000001" customHeight="1" x14ac:dyDescent="0.2">
      <c r="A169" s="477"/>
      <c r="B169" s="478" t="s">
        <v>1522</v>
      </c>
      <c r="C169" s="479"/>
      <c r="D169" s="479"/>
      <c r="E169" s="477"/>
      <c r="F169" s="477"/>
      <c r="G169" s="477"/>
      <c r="H169" s="477"/>
    </row>
    <row r="170" spans="1:8" ht="17.100000000000001" customHeight="1" x14ac:dyDescent="0.2">
      <c r="A170" s="298">
        <v>1</v>
      </c>
      <c r="B170" s="298" t="s">
        <v>991</v>
      </c>
      <c r="C170" s="298" t="s">
        <v>992</v>
      </c>
      <c r="D170" s="298" t="s">
        <v>1317</v>
      </c>
      <c r="E170" s="298" t="s">
        <v>242</v>
      </c>
      <c r="F170" s="442">
        <v>256</v>
      </c>
      <c r="G170" s="482"/>
      <c r="H170" s="486"/>
    </row>
    <row r="171" spans="1:8" ht="17.100000000000001" customHeight="1" x14ac:dyDescent="0.2">
      <c r="A171" s="298">
        <v>2</v>
      </c>
      <c r="B171" s="298" t="s">
        <v>721</v>
      </c>
      <c r="C171" s="298" t="s">
        <v>722</v>
      </c>
      <c r="D171" s="298" t="s">
        <v>1318</v>
      </c>
      <c r="E171" s="298" t="s">
        <v>1400</v>
      </c>
      <c r="F171" s="442">
        <v>167</v>
      </c>
      <c r="G171" s="482"/>
      <c r="H171" s="486"/>
    </row>
    <row r="172" spans="1:8" ht="17.100000000000001" customHeight="1" x14ac:dyDescent="0.2">
      <c r="A172" s="298">
        <v>2</v>
      </c>
      <c r="B172" s="298" t="s">
        <v>916</v>
      </c>
      <c r="C172" s="298" t="s">
        <v>917</v>
      </c>
      <c r="D172" s="298" t="s">
        <v>1318</v>
      </c>
      <c r="E172" s="298" t="s">
        <v>914</v>
      </c>
      <c r="F172" s="442">
        <v>242</v>
      </c>
      <c r="G172" s="482"/>
      <c r="H172" s="486"/>
    </row>
    <row r="173" spans="1:8" ht="17.100000000000001" customHeight="1" x14ac:dyDescent="0.2">
      <c r="A173" s="298">
        <v>3</v>
      </c>
      <c r="B173" s="298" t="s">
        <v>782</v>
      </c>
      <c r="C173" s="298" t="s">
        <v>783</v>
      </c>
      <c r="D173" s="298" t="s">
        <v>1321</v>
      </c>
      <c r="E173" s="298" t="s">
        <v>231</v>
      </c>
      <c r="F173" s="442">
        <v>194</v>
      </c>
      <c r="G173" s="482"/>
      <c r="H173" s="486"/>
    </row>
    <row r="174" spans="1:8" ht="17.100000000000001" customHeight="1" x14ac:dyDescent="0.2">
      <c r="A174" s="298">
        <v>3</v>
      </c>
      <c r="B174" s="298" t="s">
        <v>386</v>
      </c>
      <c r="C174" s="298" t="s">
        <v>387</v>
      </c>
      <c r="D174" s="298" t="s">
        <v>1317</v>
      </c>
      <c r="E174" s="298" t="s">
        <v>360</v>
      </c>
      <c r="F174" s="442">
        <v>20</v>
      </c>
      <c r="G174" s="482"/>
      <c r="H174" s="486"/>
    </row>
    <row r="175" spans="1:8" ht="17.100000000000001" customHeight="1" x14ac:dyDescent="0.2">
      <c r="A175" s="298">
        <v>4</v>
      </c>
      <c r="B175" s="298" t="s">
        <v>681</v>
      </c>
      <c r="C175" s="298" t="s">
        <v>682</v>
      </c>
      <c r="D175" s="298" t="s">
        <v>1317</v>
      </c>
      <c r="E175" s="298" t="s">
        <v>1344</v>
      </c>
      <c r="F175" s="442">
        <v>153</v>
      </c>
      <c r="G175" s="482"/>
      <c r="H175" s="486"/>
    </row>
    <row r="176" spans="1:8" ht="17.100000000000001" customHeight="1" x14ac:dyDescent="0.2">
      <c r="A176" s="298">
        <v>5</v>
      </c>
      <c r="B176" s="298" t="s">
        <v>735</v>
      </c>
      <c r="C176" s="298" t="s">
        <v>736</v>
      </c>
      <c r="D176" s="298" t="s">
        <v>1317</v>
      </c>
      <c r="E176" s="298" t="s">
        <v>231</v>
      </c>
      <c r="F176" s="442">
        <v>174</v>
      </c>
      <c r="G176" s="482"/>
      <c r="H176" s="486"/>
    </row>
    <row r="177" spans="1:8" ht="17.100000000000001" customHeight="1" x14ac:dyDescent="0.2">
      <c r="A177" s="298">
        <v>5</v>
      </c>
      <c r="B177" s="298" t="s">
        <v>1114</v>
      </c>
      <c r="C177" s="298" t="s">
        <v>1115</v>
      </c>
      <c r="D177" s="298" t="s">
        <v>1318</v>
      </c>
      <c r="E177" s="298" t="s">
        <v>244</v>
      </c>
      <c r="F177" s="442">
        <v>286</v>
      </c>
      <c r="G177" s="482"/>
      <c r="H177" s="486"/>
    </row>
    <row r="178" spans="1:8" ht="17.100000000000001" customHeight="1" x14ac:dyDescent="0.2">
      <c r="A178" s="298">
        <v>6</v>
      </c>
      <c r="B178" s="298" t="s">
        <v>1144</v>
      </c>
      <c r="C178" s="298" t="s">
        <v>1145</v>
      </c>
      <c r="D178" s="298" t="s">
        <v>1318</v>
      </c>
      <c r="E178" s="298" t="s">
        <v>245</v>
      </c>
      <c r="F178" s="442">
        <v>295</v>
      </c>
      <c r="G178" s="482"/>
      <c r="H178" s="486"/>
    </row>
    <row r="179" spans="1:8" ht="17.100000000000001" customHeight="1" x14ac:dyDescent="0.2">
      <c r="A179" s="482"/>
      <c r="B179" s="482"/>
      <c r="C179" s="487"/>
      <c r="D179" s="487"/>
      <c r="E179" s="482"/>
      <c r="F179" s="482"/>
      <c r="G179" s="482"/>
      <c r="H179" s="486"/>
    </row>
    <row r="180" spans="1:8" ht="17.100000000000001" customHeight="1" x14ac:dyDescent="0.2">
      <c r="A180" s="482"/>
      <c r="B180" s="482"/>
      <c r="C180" s="487"/>
      <c r="D180" s="487"/>
      <c r="E180" s="482"/>
      <c r="F180" s="482"/>
      <c r="G180" s="482"/>
      <c r="H180" s="486"/>
    </row>
    <row r="181" spans="1:8" ht="17.100000000000001" customHeight="1" x14ac:dyDescent="0.2"/>
    <row r="183" spans="1:8" x14ac:dyDescent="0.2">
      <c r="B183" s="75" t="s">
        <v>42</v>
      </c>
      <c r="C183" s="76"/>
      <c r="D183" s="76"/>
      <c r="E183" s="77" t="s">
        <v>36</v>
      </c>
    </row>
    <row r="184" spans="1:8" x14ac:dyDescent="0.2">
      <c r="B184" s="77"/>
      <c r="C184" s="76"/>
      <c r="D184" s="76"/>
      <c r="E184" s="77"/>
    </row>
    <row r="185" spans="1:8" x14ac:dyDescent="0.2">
      <c r="B185" s="77" t="s">
        <v>34</v>
      </c>
      <c r="C185" s="76"/>
      <c r="D185" s="76"/>
      <c r="E185" s="77" t="s">
        <v>35</v>
      </c>
    </row>
    <row r="198" spans="1:8" ht="15.75" customHeight="1" x14ac:dyDescent="0.2">
      <c r="A198" s="355" t="s">
        <v>149</v>
      </c>
      <c r="B198" s="355"/>
      <c r="C198" s="355"/>
      <c r="D198" s="355"/>
      <c r="E198" s="355"/>
      <c r="F198" s="355"/>
      <c r="G198" s="355"/>
      <c r="H198" s="355"/>
    </row>
    <row r="199" spans="1:8" ht="15.75" customHeight="1" x14ac:dyDescent="0.2">
      <c r="A199" s="356" t="s">
        <v>39</v>
      </c>
      <c r="B199" s="356"/>
      <c r="C199" s="356"/>
      <c r="D199" s="356"/>
      <c r="E199" s="356"/>
      <c r="F199" s="356"/>
      <c r="G199" s="356"/>
      <c r="H199" s="356"/>
    </row>
    <row r="200" spans="1:8" ht="15.75" customHeight="1" x14ac:dyDescent="0.2">
      <c r="A200" s="439" t="s">
        <v>1310</v>
      </c>
      <c r="B200" s="439"/>
      <c r="C200" s="439"/>
      <c r="D200" s="439"/>
      <c r="E200" s="439"/>
      <c r="F200" s="439"/>
      <c r="G200" s="439"/>
      <c r="H200" s="439"/>
    </row>
    <row r="201" spans="1:8" ht="15.75" customHeight="1" x14ac:dyDescent="0.2">
      <c r="A201" s="439" t="s">
        <v>1311</v>
      </c>
      <c r="B201" s="439"/>
      <c r="C201" s="439"/>
      <c r="D201" s="439"/>
      <c r="E201" s="439"/>
      <c r="F201" s="439"/>
      <c r="G201" s="439"/>
      <c r="H201" s="439"/>
    </row>
    <row r="202" spans="1:8" ht="15.75" customHeight="1" x14ac:dyDescent="0.2">
      <c r="A202" s="357" t="s">
        <v>1312</v>
      </c>
      <c r="B202" s="357"/>
      <c r="C202" s="357"/>
      <c r="D202" s="357"/>
      <c r="E202" s="357"/>
      <c r="F202" s="357"/>
      <c r="G202" s="357"/>
      <c r="H202" s="341" t="s">
        <v>1316</v>
      </c>
    </row>
    <row r="203" spans="1:8" ht="15.75" customHeight="1" x14ac:dyDescent="0.2">
      <c r="A203" s="488" t="s">
        <v>11</v>
      </c>
      <c r="B203" s="474" t="s">
        <v>207</v>
      </c>
      <c r="C203" s="287"/>
      <c r="D203" s="287"/>
      <c r="E203" s="287"/>
      <c r="F203" s="287"/>
      <c r="G203" s="287"/>
      <c r="H203" s="48" t="s">
        <v>1313</v>
      </c>
    </row>
    <row r="204" spans="1:8" ht="15.75" customHeight="1" x14ac:dyDescent="0.2">
      <c r="A204" s="488" t="s">
        <v>12</v>
      </c>
      <c r="B204" s="489" t="s">
        <v>286</v>
      </c>
      <c r="C204" s="287"/>
      <c r="D204" s="287"/>
      <c r="E204" s="287"/>
      <c r="F204" s="287"/>
      <c r="G204" s="287"/>
      <c r="H204" s="329" t="s">
        <v>1528</v>
      </c>
    </row>
    <row r="205" spans="1:8" ht="15.75" customHeight="1" x14ac:dyDescent="0.2">
      <c r="A205" s="473" t="s">
        <v>13</v>
      </c>
      <c r="B205" s="489" t="s">
        <v>206</v>
      </c>
      <c r="C205" s="45"/>
      <c r="D205" s="45"/>
      <c r="E205" s="150"/>
      <c r="F205" s="45"/>
      <c r="G205" s="80"/>
      <c r="H205" s="329" t="s">
        <v>15</v>
      </c>
    </row>
    <row r="206" spans="1:8" ht="15.75" customHeight="1" x14ac:dyDescent="0.2">
      <c r="A206" s="164" t="s">
        <v>1314</v>
      </c>
      <c r="B206" s="45"/>
      <c r="C206" s="391" t="s">
        <v>1525</v>
      </c>
      <c r="D206" s="391"/>
      <c r="E206" s="391"/>
      <c r="F206" s="391"/>
      <c r="G206" s="391"/>
      <c r="H206" s="55" t="s">
        <v>16</v>
      </c>
    </row>
    <row r="207" spans="1:8" ht="15.75" customHeight="1" x14ac:dyDescent="0.2">
      <c r="A207" s="164" t="s">
        <v>1315</v>
      </c>
      <c r="B207" s="164"/>
      <c r="C207" s="426" t="s">
        <v>1527</v>
      </c>
      <c r="D207" s="426"/>
      <c r="E207" s="426"/>
      <c r="F207" s="426"/>
      <c r="G207" s="426"/>
      <c r="H207" s="333"/>
    </row>
    <row r="208" spans="1:8" ht="13.5" thickBot="1" x14ac:dyDescent="0.25">
      <c r="A208" s="57"/>
      <c r="B208" s="45"/>
      <c r="C208" s="53"/>
      <c r="D208" s="53"/>
      <c r="E208" s="45"/>
      <c r="F208" s="45"/>
      <c r="G208" s="45"/>
      <c r="H208" s="45"/>
    </row>
    <row r="209" spans="1:8" ht="21" x14ac:dyDescent="0.2">
      <c r="A209" s="325" t="s">
        <v>1526</v>
      </c>
      <c r="B209" s="325" t="s">
        <v>41</v>
      </c>
      <c r="C209" s="326" t="s">
        <v>38</v>
      </c>
      <c r="D209" s="325" t="s">
        <v>29</v>
      </c>
      <c r="E209" s="325" t="s">
        <v>37</v>
      </c>
      <c r="F209" s="325" t="s">
        <v>1513</v>
      </c>
      <c r="G209" s="325" t="s">
        <v>1512</v>
      </c>
      <c r="H209" s="325" t="s">
        <v>1529</v>
      </c>
    </row>
    <row r="210" spans="1:8" ht="17.100000000000001" customHeight="1" x14ac:dyDescent="0.2">
      <c r="A210" s="298">
        <v>1</v>
      </c>
      <c r="B210" s="298" t="s">
        <v>789</v>
      </c>
      <c r="C210" s="298" t="s">
        <v>790</v>
      </c>
      <c r="D210" s="298" t="s">
        <v>1317</v>
      </c>
      <c r="E210" s="298" t="s">
        <v>1402</v>
      </c>
      <c r="F210" s="442">
        <v>199</v>
      </c>
      <c r="G210" s="482"/>
      <c r="H210" s="486"/>
    </row>
    <row r="211" spans="1:8" ht="17.100000000000001" customHeight="1" x14ac:dyDescent="0.2">
      <c r="A211" s="298">
        <v>2</v>
      </c>
      <c r="B211" s="298" t="s">
        <v>598</v>
      </c>
      <c r="C211" s="298" t="s">
        <v>599</v>
      </c>
      <c r="D211" s="298" t="s">
        <v>1321</v>
      </c>
      <c r="E211" s="298" t="s">
        <v>109</v>
      </c>
      <c r="F211" s="442">
        <v>93</v>
      </c>
      <c r="G211" s="482"/>
      <c r="H211" s="486"/>
    </row>
    <row r="212" spans="1:8" ht="17.100000000000001" customHeight="1" x14ac:dyDescent="0.2">
      <c r="A212" s="298">
        <v>3</v>
      </c>
      <c r="B212" s="298" t="s">
        <v>1050</v>
      </c>
      <c r="C212" s="298" t="s">
        <v>350</v>
      </c>
      <c r="D212" s="298" t="s">
        <v>1318</v>
      </c>
      <c r="E212" s="298" t="s">
        <v>100</v>
      </c>
      <c r="F212" s="442">
        <v>270</v>
      </c>
      <c r="G212" s="482"/>
      <c r="H212" s="486"/>
    </row>
    <row r="213" spans="1:8" ht="17.100000000000001" customHeight="1" x14ac:dyDescent="0.2">
      <c r="A213" s="298">
        <v>4</v>
      </c>
      <c r="B213" s="298" t="s">
        <v>924</v>
      </c>
      <c r="C213" s="298" t="s">
        <v>1403</v>
      </c>
      <c r="D213" s="298" t="s">
        <v>1317</v>
      </c>
      <c r="E213" s="298" t="s">
        <v>923</v>
      </c>
      <c r="F213" s="442">
        <v>243</v>
      </c>
      <c r="G213" s="482"/>
      <c r="H213" s="486"/>
    </row>
    <row r="214" spans="1:8" ht="17.100000000000001" customHeight="1" x14ac:dyDescent="0.2">
      <c r="A214" s="298">
        <v>5</v>
      </c>
      <c r="B214" s="298" t="s">
        <v>701</v>
      </c>
      <c r="C214" s="298" t="s">
        <v>702</v>
      </c>
      <c r="D214" s="298" t="s">
        <v>1317</v>
      </c>
      <c r="E214" s="298" t="s">
        <v>1399</v>
      </c>
      <c r="F214" s="442">
        <v>161</v>
      </c>
      <c r="G214" s="482"/>
      <c r="H214" s="486"/>
    </row>
    <row r="215" spans="1:8" ht="17.100000000000001" customHeight="1" x14ac:dyDescent="0.2">
      <c r="A215" s="298">
        <v>6</v>
      </c>
      <c r="B215" s="298" t="s">
        <v>1106</v>
      </c>
      <c r="C215" s="298" t="s">
        <v>1107</v>
      </c>
      <c r="D215" s="298" t="s">
        <v>1318</v>
      </c>
      <c r="E215" s="298" t="s">
        <v>244</v>
      </c>
      <c r="F215" s="442">
        <v>285</v>
      </c>
      <c r="G215" s="482"/>
      <c r="H215" s="486"/>
    </row>
    <row r="216" spans="1:8" ht="17.100000000000001" customHeight="1" x14ac:dyDescent="0.2">
      <c r="A216" s="298">
        <v>7</v>
      </c>
      <c r="B216" s="298" t="s">
        <v>358</v>
      </c>
      <c r="C216" s="298" t="s">
        <v>359</v>
      </c>
      <c r="D216" s="298" t="s">
        <v>1317</v>
      </c>
      <c r="E216" s="298" t="s">
        <v>360</v>
      </c>
      <c r="F216" s="442">
        <v>11</v>
      </c>
      <c r="G216" s="482"/>
      <c r="H216" s="486"/>
    </row>
    <row r="217" spans="1:8" ht="17.100000000000001" customHeight="1" x14ac:dyDescent="0.2">
      <c r="A217" s="298">
        <v>8</v>
      </c>
      <c r="B217" s="298" t="s">
        <v>721</v>
      </c>
      <c r="C217" s="298" t="s">
        <v>722</v>
      </c>
      <c r="D217" s="298" t="s">
        <v>1318</v>
      </c>
      <c r="E217" s="298" t="s">
        <v>1400</v>
      </c>
      <c r="F217" s="442">
        <v>167</v>
      </c>
      <c r="G217" s="482"/>
      <c r="H217" s="486"/>
    </row>
    <row r="218" spans="1:8" ht="17.100000000000001" customHeight="1" x14ac:dyDescent="0.2">
      <c r="A218" s="298">
        <v>9</v>
      </c>
      <c r="B218" s="298" t="s">
        <v>974</v>
      </c>
      <c r="C218" s="298" t="s">
        <v>975</v>
      </c>
      <c r="D218" s="298" t="s">
        <v>1317</v>
      </c>
      <c r="E218" s="298" t="s">
        <v>972</v>
      </c>
      <c r="F218" s="442">
        <v>253</v>
      </c>
      <c r="G218" s="482"/>
      <c r="H218" s="486"/>
    </row>
    <row r="219" spans="1:8" ht="17.100000000000001" customHeight="1" x14ac:dyDescent="0.2">
      <c r="A219" s="298">
        <v>10</v>
      </c>
      <c r="B219" s="298" t="s">
        <v>381</v>
      </c>
      <c r="C219" s="298" t="s">
        <v>382</v>
      </c>
      <c r="D219" s="298" t="s">
        <v>1318</v>
      </c>
      <c r="E219" s="298" t="s">
        <v>360</v>
      </c>
      <c r="F219" s="442">
        <v>18</v>
      </c>
      <c r="G219" s="482"/>
      <c r="H219" s="486"/>
    </row>
    <row r="220" spans="1:8" ht="17.100000000000001" customHeight="1" x14ac:dyDescent="0.2">
      <c r="A220" s="298">
        <v>11</v>
      </c>
      <c r="B220" s="298" t="s">
        <v>774</v>
      </c>
      <c r="C220" s="298" t="s">
        <v>775</v>
      </c>
      <c r="D220" s="298" t="s">
        <v>1317</v>
      </c>
      <c r="E220" s="298" t="s">
        <v>231</v>
      </c>
      <c r="F220" s="442">
        <v>189</v>
      </c>
      <c r="G220" s="482"/>
      <c r="H220" s="486"/>
    </row>
    <row r="221" spans="1:8" ht="17.100000000000001" customHeight="1" x14ac:dyDescent="0.2">
      <c r="A221" s="298">
        <v>12</v>
      </c>
      <c r="B221" s="298" t="s">
        <v>962</v>
      </c>
      <c r="C221" s="298" t="s">
        <v>963</v>
      </c>
      <c r="D221" s="298" t="s">
        <v>1317</v>
      </c>
      <c r="E221" s="298" t="s">
        <v>932</v>
      </c>
      <c r="F221" s="442">
        <v>250</v>
      </c>
      <c r="G221" s="482"/>
      <c r="H221" s="486"/>
    </row>
    <row r="222" spans="1:8" ht="17.100000000000001" customHeight="1" x14ac:dyDescent="0.2">
      <c r="A222" s="298">
        <v>13</v>
      </c>
      <c r="B222" s="298" t="s">
        <v>1221</v>
      </c>
      <c r="C222" s="298" t="s">
        <v>1222</v>
      </c>
      <c r="D222" s="298" t="s">
        <v>1321</v>
      </c>
      <c r="E222" s="298" t="s">
        <v>248</v>
      </c>
      <c r="F222" s="442">
        <v>413</v>
      </c>
      <c r="G222" s="482"/>
      <c r="H222" s="486"/>
    </row>
    <row r="223" spans="1:8" ht="17.100000000000001" customHeight="1" x14ac:dyDescent="0.2">
      <c r="A223" s="298">
        <v>14</v>
      </c>
      <c r="B223" s="298" t="s">
        <v>1070</v>
      </c>
      <c r="C223" s="298" t="s">
        <v>1071</v>
      </c>
      <c r="D223" s="298" t="s">
        <v>1318</v>
      </c>
      <c r="E223" s="298" t="s">
        <v>100</v>
      </c>
      <c r="F223" s="442">
        <v>277</v>
      </c>
      <c r="G223" s="482"/>
      <c r="H223" s="486"/>
    </row>
    <row r="224" spans="1:8" ht="17.100000000000001" customHeight="1" x14ac:dyDescent="0.2">
      <c r="A224" s="298">
        <v>15</v>
      </c>
      <c r="B224" s="298" t="s">
        <v>1398</v>
      </c>
      <c r="C224" s="298" t="s">
        <v>1203</v>
      </c>
      <c r="D224" s="298" t="s">
        <v>1318</v>
      </c>
      <c r="E224" s="298" t="s">
        <v>109</v>
      </c>
      <c r="F224" s="442">
        <v>116</v>
      </c>
      <c r="G224" s="482"/>
      <c r="H224" s="486"/>
    </row>
    <row r="225" spans="1:8" ht="17.100000000000001" customHeight="1" x14ac:dyDescent="0.2">
      <c r="A225" s="298">
        <v>16</v>
      </c>
      <c r="B225" s="298" t="s">
        <v>1396</v>
      </c>
      <c r="C225" s="298" t="s">
        <v>1397</v>
      </c>
      <c r="D225" s="298" t="s">
        <v>1318</v>
      </c>
      <c r="E225" s="298" t="s">
        <v>109</v>
      </c>
      <c r="F225" s="442">
        <v>98</v>
      </c>
      <c r="G225" s="482"/>
      <c r="H225" s="486"/>
    </row>
    <row r="226" spans="1:8" ht="17.100000000000001" customHeight="1" x14ac:dyDescent="0.2">
      <c r="A226" s="298">
        <v>17</v>
      </c>
      <c r="B226" s="298" t="s">
        <v>1394</v>
      </c>
      <c r="C226" s="298" t="s">
        <v>1395</v>
      </c>
      <c r="D226" s="298" t="s">
        <v>1318</v>
      </c>
      <c r="E226" s="298" t="s">
        <v>177</v>
      </c>
      <c r="F226" s="442">
        <v>2</v>
      </c>
      <c r="G226" s="482"/>
      <c r="H226" s="486"/>
    </row>
    <row r="227" spans="1:8" ht="17.100000000000001" customHeight="1" x14ac:dyDescent="0.2">
      <c r="A227" s="298">
        <v>18</v>
      </c>
      <c r="B227" s="298" t="s">
        <v>1401</v>
      </c>
      <c r="C227" s="298" t="s">
        <v>1155</v>
      </c>
      <c r="D227" s="298"/>
      <c r="E227" s="298" t="s">
        <v>231</v>
      </c>
      <c r="F227" s="442">
        <v>195</v>
      </c>
      <c r="G227" s="482"/>
      <c r="H227" s="486"/>
    </row>
    <row r="228" spans="1:8" ht="17.100000000000001" customHeight="1" x14ac:dyDescent="0.2">
      <c r="A228" s="482"/>
      <c r="B228" s="482"/>
      <c r="C228" s="487"/>
      <c r="D228" s="487"/>
      <c r="E228" s="482"/>
      <c r="F228" s="482"/>
      <c r="G228" s="482"/>
      <c r="H228" s="486"/>
    </row>
    <row r="229" spans="1:8" ht="17.100000000000001" customHeight="1" x14ac:dyDescent="0.2">
      <c r="A229" s="482"/>
      <c r="B229" s="482"/>
      <c r="C229" s="487"/>
      <c r="D229" s="487"/>
      <c r="E229" s="482"/>
      <c r="F229" s="482"/>
      <c r="G229" s="482"/>
      <c r="H229" s="486"/>
    </row>
    <row r="233" spans="1:8" x14ac:dyDescent="0.2">
      <c r="B233" s="75" t="s">
        <v>42</v>
      </c>
      <c r="C233" s="76"/>
      <c r="D233" s="76"/>
      <c r="E233" s="77" t="s">
        <v>36</v>
      </c>
    </row>
    <row r="234" spans="1:8" x14ac:dyDescent="0.2">
      <c r="B234" s="77"/>
      <c r="C234" s="76"/>
      <c r="D234" s="76"/>
      <c r="E234" s="77"/>
    </row>
    <row r="235" spans="1:8" x14ac:dyDescent="0.2">
      <c r="B235" s="77" t="s">
        <v>34</v>
      </c>
      <c r="C235" s="76"/>
      <c r="D235" s="76"/>
      <c r="E235" s="77" t="s">
        <v>35</v>
      </c>
    </row>
    <row r="251" spans="1:8" ht="15.75" customHeight="1" x14ac:dyDescent="0.2">
      <c r="A251" s="355" t="s">
        <v>149</v>
      </c>
      <c r="B251" s="355"/>
      <c r="C251" s="355"/>
      <c r="D251" s="355"/>
      <c r="E251" s="355"/>
      <c r="F251" s="355"/>
      <c r="G251" s="355"/>
      <c r="H251" s="355"/>
    </row>
    <row r="252" spans="1:8" ht="15.75" customHeight="1" x14ac:dyDescent="0.2">
      <c r="A252" s="356" t="s">
        <v>39</v>
      </c>
      <c r="B252" s="356"/>
      <c r="C252" s="356"/>
      <c r="D252" s="356"/>
      <c r="E252" s="356"/>
      <c r="F252" s="356"/>
      <c r="G252" s="356"/>
      <c r="H252" s="356"/>
    </row>
    <row r="253" spans="1:8" ht="15.75" customHeight="1" x14ac:dyDescent="0.2">
      <c r="A253" s="439" t="s">
        <v>1310</v>
      </c>
      <c r="B253" s="439"/>
      <c r="C253" s="439"/>
      <c r="D253" s="439"/>
      <c r="E253" s="439"/>
      <c r="F253" s="439"/>
      <c r="G253" s="439"/>
      <c r="H253" s="439"/>
    </row>
    <row r="254" spans="1:8" ht="15.75" customHeight="1" x14ac:dyDescent="0.2">
      <c r="A254" s="439" t="s">
        <v>1311</v>
      </c>
      <c r="B254" s="439"/>
      <c r="C254" s="439"/>
      <c r="D254" s="439"/>
      <c r="E254" s="439"/>
      <c r="F254" s="439"/>
      <c r="G254" s="439"/>
      <c r="H254" s="439"/>
    </row>
    <row r="255" spans="1:8" ht="15.75" customHeight="1" x14ac:dyDescent="0.2">
      <c r="A255" s="357" t="s">
        <v>1312</v>
      </c>
      <c r="B255" s="357"/>
      <c r="C255" s="357"/>
      <c r="D255" s="357"/>
      <c r="E255" s="357"/>
      <c r="F255" s="357"/>
      <c r="G255" s="357"/>
      <c r="H255" s="341" t="s">
        <v>1316</v>
      </c>
    </row>
    <row r="256" spans="1:8" ht="15.75" customHeight="1" x14ac:dyDescent="0.2">
      <c r="A256" s="223" t="s">
        <v>11</v>
      </c>
      <c r="B256" s="224"/>
      <c r="C256" s="287"/>
      <c r="D256" s="287"/>
      <c r="E256" s="287"/>
      <c r="F256" s="287"/>
      <c r="G256" s="287"/>
      <c r="H256" s="48" t="s">
        <v>1313</v>
      </c>
    </row>
    <row r="257" spans="1:8" ht="15.75" customHeight="1" x14ac:dyDescent="0.2">
      <c r="A257" s="223" t="s">
        <v>12</v>
      </c>
      <c r="B257" s="224"/>
      <c r="C257" s="287"/>
      <c r="D257" s="287"/>
      <c r="E257" s="287"/>
      <c r="F257" s="287"/>
      <c r="G257" s="287"/>
      <c r="H257" s="329" t="s">
        <v>1531</v>
      </c>
    </row>
    <row r="258" spans="1:8" ht="15.75" customHeight="1" x14ac:dyDescent="0.2">
      <c r="A258" s="283" t="s">
        <v>13</v>
      </c>
      <c r="B258" s="224"/>
      <c r="C258" s="45"/>
      <c r="D258" s="45"/>
      <c r="E258" s="150"/>
      <c r="F258" s="45"/>
      <c r="G258" s="80"/>
      <c r="H258" s="329" t="s">
        <v>15</v>
      </c>
    </row>
    <row r="259" spans="1:8" ht="15.75" customHeight="1" x14ac:dyDescent="0.2">
      <c r="A259" s="164" t="s">
        <v>1314</v>
      </c>
      <c r="B259" s="45"/>
      <c r="C259" s="391" t="s">
        <v>1530</v>
      </c>
      <c r="D259" s="391"/>
      <c r="E259" s="391"/>
      <c r="F259" s="391"/>
      <c r="G259" s="391"/>
      <c r="H259" s="55" t="s">
        <v>16</v>
      </c>
    </row>
    <row r="260" spans="1:8" ht="15.75" customHeight="1" x14ac:dyDescent="0.2">
      <c r="A260" s="164" t="s">
        <v>1315</v>
      </c>
      <c r="B260" s="164"/>
      <c r="C260" s="426" t="s">
        <v>1527</v>
      </c>
      <c r="D260" s="426"/>
      <c r="E260" s="426"/>
      <c r="F260" s="426"/>
      <c r="G260" s="426"/>
      <c r="H260" s="333"/>
    </row>
    <row r="261" spans="1:8" ht="13.5" thickBot="1" x14ac:dyDescent="0.25">
      <c r="A261" s="57"/>
      <c r="B261" s="45"/>
      <c r="C261" s="53"/>
      <c r="D261" s="53"/>
      <c r="E261" s="45"/>
      <c r="F261" s="45"/>
      <c r="G261" s="45"/>
      <c r="H261" s="45"/>
    </row>
    <row r="262" spans="1:8" ht="21" x14ac:dyDescent="0.2">
      <c r="A262" s="325" t="s">
        <v>1526</v>
      </c>
      <c r="B262" s="325" t="s">
        <v>41</v>
      </c>
      <c r="C262" s="326" t="s">
        <v>38</v>
      </c>
      <c r="D262" s="325" t="s">
        <v>29</v>
      </c>
      <c r="E262" s="325" t="s">
        <v>37</v>
      </c>
      <c r="F262" s="325" t="s">
        <v>1513</v>
      </c>
      <c r="G262" s="325" t="s">
        <v>1512</v>
      </c>
      <c r="H262" s="325" t="s">
        <v>1529</v>
      </c>
    </row>
    <row r="263" spans="1:8" ht="17.100000000000001" customHeight="1" x14ac:dyDescent="0.2">
      <c r="A263" s="482" t="s">
        <v>7</v>
      </c>
      <c r="B263" s="298" t="s">
        <v>374</v>
      </c>
      <c r="C263" s="298" t="s">
        <v>375</v>
      </c>
      <c r="D263" s="298" t="s">
        <v>1321</v>
      </c>
      <c r="E263" s="298" t="s">
        <v>360</v>
      </c>
      <c r="F263" s="442">
        <v>17</v>
      </c>
      <c r="G263" s="482"/>
      <c r="H263" s="486"/>
    </row>
    <row r="264" spans="1:8" ht="17.100000000000001" customHeight="1" x14ac:dyDescent="0.2">
      <c r="A264" s="482" t="s">
        <v>8</v>
      </c>
      <c r="B264" s="298" t="s">
        <v>545</v>
      </c>
      <c r="C264" s="298" t="s">
        <v>546</v>
      </c>
      <c r="D264" s="298" t="s">
        <v>1318</v>
      </c>
      <c r="E264" s="298" t="s">
        <v>109</v>
      </c>
      <c r="F264" s="442">
        <v>63</v>
      </c>
      <c r="G264" s="482"/>
      <c r="H264" s="486"/>
    </row>
    <row r="265" spans="1:8" ht="17.100000000000001" customHeight="1" x14ac:dyDescent="0.2">
      <c r="A265" s="482" t="s">
        <v>9</v>
      </c>
      <c r="B265" s="298" t="s">
        <v>1401</v>
      </c>
      <c r="C265" s="298" t="s">
        <v>1155</v>
      </c>
      <c r="D265" s="298"/>
      <c r="E265" s="298" t="s">
        <v>231</v>
      </c>
      <c r="F265" s="442">
        <v>195</v>
      </c>
      <c r="G265" s="482"/>
      <c r="H265" s="486"/>
    </row>
    <row r="266" spans="1:8" ht="17.100000000000001" customHeight="1" x14ac:dyDescent="0.2">
      <c r="A266" s="482" t="s">
        <v>17</v>
      </c>
      <c r="B266" s="298" t="s">
        <v>1418</v>
      </c>
      <c r="C266" s="298" t="s">
        <v>1419</v>
      </c>
      <c r="D266" s="298"/>
      <c r="E266" s="298" t="s">
        <v>931</v>
      </c>
      <c r="F266" s="442">
        <v>252</v>
      </c>
      <c r="G266" s="482"/>
      <c r="H266" s="486"/>
    </row>
    <row r="267" spans="1:8" ht="17.100000000000001" customHeight="1" x14ac:dyDescent="0.2">
      <c r="A267" s="482" t="s">
        <v>18</v>
      </c>
      <c r="B267" s="298" t="s">
        <v>1410</v>
      </c>
      <c r="C267" s="298" t="s">
        <v>1411</v>
      </c>
      <c r="D267" s="298" t="s">
        <v>7</v>
      </c>
      <c r="E267" s="298" t="s">
        <v>109</v>
      </c>
      <c r="F267" s="442">
        <v>84</v>
      </c>
      <c r="G267" s="482"/>
      <c r="H267" s="486"/>
    </row>
    <row r="268" spans="1:8" ht="17.100000000000001" customHeight="1" x14ac:dyDescent="0.2">
      <c r="A268" s="482" t="s">
        <v>19</v>
      </c>
      <c r="B268" s="298" t="s">
        <v>1412</v>
      </c>
      <c r="C268" s="298" t="s">
        <v>795</v>
      </c>
      <c r="D268" s="298" t="s">
        <v>7</v>
      </c>
      <c r="E268" s="298" t="s">
        <v>109</v>
      </c>
      <c r="F268" s="442">
        <v>102</v>
      </c>
      <c r="G268" s="482"/>
      <c r="H268" s="486"/>
    </row>
    <row r="269" spans="1:8" ht="17.100000000000001" customHeight="1" x14ac:dyDescent="0.2">
      <c r="A269" s="482" t="s">
        <v>20</v>
      </c>
      <c r="B269" s="298" t="s">
        <v>1413</v>
      </c>
      <c r="C269" s="298" t="s">
        <v>1207</v>
      </c>
      <c r="D269" s="298" t="s">
        <v>7</v>
      </c>
      <c r="E269" s="298" t="s">
        <v>109</v>
      </c>
      <c r="F269" s="442">
        <v>136</v>
      </c>
      <c r="G269" s="482"/>
      <c r="H269" s="486"/>
    </row>
    <row r="270" spans="1:8" ht="17.100000000000001" customHeight="1" x14ac:dyDescent="0.2">
      <c r="A270" s="482" t="s">
        <v>59</v>
      </c>
      <c r="B270" s="298" t="s">
        <v>1414</v>
      </c>
      <c r="C270" s="298" t="s">
        <v>1415</v>
      </c>
      <c r="D270" s="298"/>
      <c r="E270" s="298" t="s">
        <v>231</v>
      </c>
      <c r="F270" s="442">
        <v>178</v>
      </c>
      <c r="G270" s="482"/>
      <c r="H270" s="486"/>
    </row>
    <row r="271" spans="1:8" ht="17.100000000000001" customHeight="1" x14ac:dyDescent="0.2">
      <c r="A271" s="482" t="s">
        <v>66</v>
      </c>
      <c r="B271" s="298" t="s">
        <v>1416</v>
      </c>
      <c r="C271" s="298" t="s">
        <v>1417</v>
      </c>
      <c r="D271" s="298" t="s">
        <v>1318</v>
      </c>
      <c r="E271" s="298" t="s">
        <v>231</v>
      </c>
      <c r="F271" s="442">
        <v>190</v>
      </c>
      <c r="G271" s="482"/>
      <c r="H271" s="486"/>
    </row>
    <row r="272" spans="1:8" ht="17.100000000000001" customHeight="1" x14ac:dyDescent="0.2">
      <c r="A272" s="482"/>
      <c r="B272" s="482"/>
      <c r="C272" s="487"/>
      <c r="D272" s="487"/>
      <c r="E272" s="482"/>
      <c r="F272" s="482"/>
      <c r="G272" s="482"/>
      <c r="H272" s="486"/>
    </row>
    <row r="273" spans="1:8" ht="17.100000000000001" customHeight="1" x14ac:dyDescent="0.2">
      <c r="A273" s="482"/>
      <c r="B273" s="482"/>
      <c r="C273" s="487"/>
      <c r="D273" s="487"/>
      <c r="E273" s="482"/>
      <c r="F273" s="482"/>
      <c r="G273" s="482"/>
      <c r="H273" s="486"/>
    </row>
    <row r="276" spans="1:8" x14ac:dyDescent="0.2">
      <c r="B276" s="75" t="s">
        <v>42</v>
      </c>
      <c r="C276" s="76"/>
      <c r="D276" s="76"/>
      <c r="E276" s="77" t="s">
        <v>36</v>
      </c>
    </row>
    <row r="277" spans="1:8" x14ac:dyDescent="0.2">
      <c r="B277" s="77"/>
      <c r="C277" s="76"/>
      <c r="D277" s="76"/>
      <c r="E277" s="77"/>
    </row>
    <row r="278" spans="1:8" x14ac:dyDescent="0.2">
      <c r="B278" s="77" t="s">
        <v>34</v>
      </c>
      <c r="C278" s="76"/>
      <c r="D278" s="76"/>
      <c r="E278" s="77" t="s">
        <v>35</v>
      </c>
    </row>
    <row r="307" spans="1:8" x14ac:dyDescent="0.2">
      <c r="A307" s="355" t="s">
        <v>149</v>
      </c>
      <c r="B307" s="355"/>
      <c r="C307" s="355"/>
      <c r="D307" s="355"/>
      <c r="E307" s="355"/>
      <c r="F307" s="355"/>
      <c r="G307" s="355"/>
      <c r="H307" s="355"/>
    </row>
    <row r="308" spans="1:8" x14ac:dyDescent="0.2">
      <c r="A308" s="356" t="s">
        <v>39</v>
      </c>
      <c r="B308" s="356"/>
      <c r="C308" s="356"/>
      <c r="D308" s="356"/>
      <c r="E308" s="356"/>
      <c r="F308" s="356"/>
      <c r="G308" s="356"/>
      <c r="H308" s="356"/>
    </row>
    <row r="309" spans="1:8" x14ac:dyDescent="0.2">
      <c r="A309" s="439" t="s">
        <v>1310</v>
      </c>
      <c r="B309" s="439"/>
      <c r="C309" s="439"/>
      <c r="D309" s="439"/>
      <c r="E309" s="439"/>
      <c r="F309" s="439"/>
      <c r="G309" s="439"/>
      <c r="H309" s="439"/>
    </row>
    <row r="310" spans="1:8" x14ac:dyDescent="0.2">
      <c r="A310" s="439" t="s">
        <v>1311</v>
      </c>
      <c r="B310" s="439"/>
      <c r="C310" s="439"/>
      <c r="D310" s="439"/>
      <c r="E310" s="439"/>
      <c r="F310" s="439"/>
      <c r="G310" s="439"/>
      <c r="H310" s="439"/>
    </row>
    <row r="311" spans="1:8" ht="18" x14ac:dyDescent="0.2">
      <c r="A311" s="357" t="s">
        <v>1312</v>
      </c>
      <c r="B311" s="357"/>
      <c r="C311" s="357"/>
      <c r="D311" s="357"/>
      <c r="E311" s="357"/>
      <c r="F311" s="357"/>
      <c r="G311" s="357"/>
      <c r="H311" s="341" t="s">
        <v>1316</v>
      </c>
    </row>
    <row r="312" spans="1:8" ht="19.5" x14ac:dyDescent="0.2">
      <c r="A312" s="461"/>
      <c r="B312" s="464"/>
      <c r="C312" s="287"/>
      <c r="D312" s="287"/>
      <c r="E312" s="287"/>
      <c r="F312" s="287"/>
      <c r="G312" s="287"/>
      <c r="H312" s="48" t="s">
        <v>1313</v>
      </c>
    </row>
    <row r="313" spans="1:8" ht="19.5" x14ac:dyDescent="0.2">
      <c r="A313" s="463"/>
      <c r="B313" s="462"/>
      <c r="C313" s="287"/>
      <c r="D313" s="287"/>
      <c r="E313" s="287"/>
      <c r="F313" s="287"/>
      <c r="G313" s="287"/>
      <c r="H313" s="329" t="s">
        <v>1503</v>
      </c>
    </row>
    <row r="314" spans="1:8" ht="16.5" x14ac:dyDescent="0.2">
      <c r="A314" s="473"/>
      <c r="B314" s="474"/>
      <c r="C314" s="45"/>
      <c r="D314" s="45"/>
      <c r="E314" s="150"/>
      <c r="F314" s="45"/>
      <c r="G314" s="80"/>
      <c r="H314" s="329" t="s">
        <v>15</v>
      </c>
    </row>
    <row r="315" spans="1:8" ht="18.75" x14ac:dyDescent="0.2">
      <c r="A315" s="164" t="s">
        <v>1314</v>
      </c>
      <c r="B315" s="45"/>
      <c r="C315" s="391" t="s">
        <v>1532</v>
      </c>
      <c r="D315" s="391"/>
      <c r="E315" s="391"/>
      <c r="F315" s="391"/>
      <c r="G315" s="391"/>
      <c r="H315" s="55" t="s">
        <v>16</v>
      </c>
    </row>
    <row r="316" spans="1:8" x14ac:dyDescent="0.2">
      <c r="A316" s="164" t="s">
        <v>1315</v>
      </c>
      <c r="B316" s="164"/>
      <c r="C316" s="426" t="s">
        <v>1514</v>
      </c>
      <c r="D316" s="426"/>
      <c r="E316" s="426"/>
      <c r="F316" s="426"/>
      <c r="G316" s="426"/>
      <c r="H316" s="333"/>
    </row>
    <row r="317" spans="1:8" ht="15.75" x14ac:dyDescent="0.2">
      <c r="A317" s="2"/>
      <c r="B317" s="5"/>
      <c r="C317" s="28"/>
      <c r="D317" s="28"/>
      <c r="E317" s="370"/>
      <c r="F317" s="370"/>
      <c r="G317" s="285"/>
      <c r="H317" s="5"/>
    </row>
    <row r="318" spans="1:8" ht="13.5" thickBot="1" x14ac:dyDescent="0.25">
      <c r="A318" s="57"/>
      <c r="B318" s="45"/>
      <c r="C318" s="53"/>
      <c r="D318" s="53"/>
      <c r="E318" s="45"/>
      <c r="F318" s="45"/>
      <c r="G318" s="45"/>
      <c r="H318" s="45"/>
    </row>
    <row r="319" spans="1:8" ht="21.75" thickBot="1" x14ac:dyDescent="0.25">
      <c r="A319" s="325" t="s">
        <v>1524</v>
      </c>
      <c r="B319" s="325" t="s">
        <v>41</v>
      </c>
      <c r="C319" s="326" t="s">
        <v>38</v>
      </c>
      <c r="D319" s="325" t="s">
        <v>29</v>
      </c>
      <c r="E319" s="325" t="s">
        <v>37</v>
      </c>
      <c r="F319" s="325" t="s">
        <v>1513</v>
      </c>
      <c r="G319" s="325" t="s">
        <v>1512</v>
      </c>
      <c r="H319" s="325" t="s">
        <v>1529</v>
      </c>
    </row>
    <row r="320" spans="1:8" x14ac:dyDescent="0.2">
      <c r="A320" s="108"/>
      <c r="B320" s="112" t="s">
        <v>1521</v>
      </c>
      <c r="C320" s="475"/>
      <c r="D320" s="475"/>
      <c r="E320" s="109"/>
      <c r="F320" s="109"/>
      <c r="G320" s="109"/>
      <c r="H320" s="109"/>
    </row>
    <row r="321" spans="1:8" ht="17.100000000000001" customHeight="1" x14ac:dyDescent="0.2">
      <c r="A321" s="298"/>
      <c r="B321" s="298"/>
      <c r="C321" s="298"/>
      <c r="D321" s="298"/>
      <c r="E321" s="298"/>
      <c r="F321" s="442"/>
      <c r="G321" s="476"/>
      <c r="H321" s="67"/>
    </row>
    <row r="322" spans="1:8" ht="17.100000000000001" customHeight="1" x14ac:dyDescent="0.2">
      <c r="A322" s="298">
        <v>4</v>
      </c>
      <c r="B322" s="298" t="s">
        <v>1392</v>
      </c>
      <c r="C322" s="298" t="s">
        <v>1393</v>
      </c>
      <c r="D322" s="298" t="s">
        <v>1318</v>
      </c>
      <c r="E322" s="298" t="s">
        <v>231</v>
      </c>
      <c r="F322" s="442">
        <v>185</v>
      </c>
      <c r="G322" s="476"/>
      <c r="H322" s="67"/>
    </row>
    <row r="323" spans="1:8" ht="17.100000000000001" customHeight="1" x14ac:dyDescent="0.2">
      <c r="A323" s="298">
        <v>5</v>
      </c>
      <c r="B323" s="298" t="s">
        <v>654</v>
      </c>
      <c r="C323" s="298" t="s">
        <v>655</v>
      </c>
      <c r="D323" s="298" t="s">
        <v>1318</v>
      </c>
      <c r="E323" s="298" t="s">
        <v>109</v>
      </c>
      <c r="F323" s="442">
        <v>139</v>
      </c>
      <c r="G323" s="476"/>
      <c r="H323" s="67"/>
    </row>
    <row r="324" spans="1:8" ht="17.100000000000001" customHeight="1" x14ac:dyDescent="0.2">
      <c r="A324" s="298"/>
      <c r="B324" s="298"/>
      <c r="C324" s="485"/>
      <c r="D324" s="298"/>
      <c r="E324" s="298"/>
      <c r="F324" s="442"/>
      <c r="G324" s="476"/>
      <c r="H324" s="67"/>
    </row>
    <row r="325" spans="1:8" ht="17.100000000000001" customHeight="1" x14ac:dyDescent="0.2">
      <c r="A325" s="477"/>
      <c r="B325" s="478" t="s">
        <v>1522</v>
      </c>
      <c r="C325" s="479"/>
      <c r="D325" s="479"/>
      <c r="E325" s="477"/>
      <c r="F325" s="477"/>
      <c r="G325" s="477"/>
      <c r="H325" s="477"/>
    </row>
    <row r="326" spans="1:8" ht="17.100000000000001" customHeight="1" x14ac:dyDescent="0.2">
      <c r="A326" s="298">
        <v>1</v>
      </c>
      <c r="B326" s="298" t="s">
        <v>750</v>
      </c>
      <c r="C326" s="298" t="s">
        <v>751</v>
      </c>
      <c r="D326" s="298" t="s">
        <v>1318</v>
      </c>
      <c r="E326" s="298" t="s">
        <v>231</v>
      </c>
      <c r="F326" s="442">
        <v>179</v>
      </c>
      <c r="G326" s="476"/>
      <c r="H326" s="67"/>
    </row>
    <row r="327" spans="1:8" ht="17.100000000000001" customHeight="1" x14ac:dyDescent="0.2">
      <c r="A327" s="298">
        <v>2</v>
      </c>
      <c r="B327" s="298" t="s">
        <v>513</v>
      </c>
      <c r="C327" s="298" t="s">
        <v>514</v>
      </c>
      <c r="D327" s="298" t="s">
        <v>1317</v>
      </c>
      <c r="E327" s="298" t="s">
        <v>511</v>
      </c>
      <c r="F327" s="442">
        <v>46</v>
      </c>
      <c r="G327" s="476"/>
      <c r="H327" s="67"/>
    </row>
    <row r="328" spans="1:8" ht="17.100000000000001" customHeight="1" x14ac:dyDescent="0.2">
      <c r="A328" s="298">
        <v>3</v>
      </c>
      <c r="B328" s="298" t="s">
        <v>710</v>
      </c>
      <c r="C328" s="298" t="s">
        <v>711</v>
      </c>
      <c r="D328" s="298" t="s">
        <v>1317</v>
      </c>
      <c r="E328" s="298" t="s">
        <v>1361</v>
      </c>
      <c r="F328" s="442">
        <v>163</v>
      </c>
      <c r="G328" s="476"/>
      <c r="H328" s="67"/>
    </row>
    <row r="329" spans="1:8" ht="17.100000000000001" customHeight="1" x14ac:dyDescent="0.2">
      <c r="A329" s="298">
        <v>4</v>
      </c>
      <c r="B329" s="298" t="s">
        <v>843</v>
      </c>
      <c r="C329" s="298" t="s">
        <v>844</v>
      </c>
      <c r="D329" s="298" t="s">
        <v>1317</v>
      </c>
      <c r="E329" s="298" t="s">
        <v>839</v>
      </c>
      <c r="F329" s="442">
        <v>228</v>
      </c>
      <c r="G329" s="67"/>
      <c r="H329" s="480"/>
    </row>
    <row r="330" spans="1:8" ht="17.100000000000001" customHeight="1" x14ac:dyDescent="0.2">
      <c r="A330" s="298">
        <v>5</v>
      </c>
      <c r="B330" s="298" t="s">
        <v>1093</v>
      </c>
      <c r="C330" s="298" t="s">
        <v>1094</v>
      </c>
      <c r="D330" s="298" t="s">
        <v>1317</v>
      </c>
      <c r="E330" s="298" t="s">
        <v>1346</v>
      </c>
      <c r="F330" s="442">
        <v>283</v>
      </c>
      <c r="G330" s="67"/>
      <c r="H330" s="480"/>
    </row>
    <row r="331" spans="1:8" ht="17.100000000000001" customHeight="1" x14ac:dyDescent="0.2">
      <c r="A331" s="298">
        <v>6</v>
      </c>
      <c r="B331" s="298" t="s">
        <v>768</v>
      </c>
      <c r="C331" s="298" t="s">
        <v>769</v>
      </c>
      <c r="D331" s="298" t="s">
        <v>1317</v>
      </c>
      <c r="E331" s="298" t="s">
        <v>231</v>
      </c>
      <c r="F331" s="442">
        <v>187</v>
      </c>
      <c r="G331" s="67"/>
      <c r="H331" s="480"/>
    </row>
    <row r="332" spans="1:8" ht="17.100000000000001" customHeight="1" x14ac:dyDescent="0.2">
      <c r="A332" s="298">
        <v>7</v>
      </c>
      <c r="B332" s="298" t="s">
        <v>855</v>
      </c>
      <c r="C332" s="298" t="s">
        <v>856</v>
      </c>
      <c r="D332" s="298" t="s">
        <v>1317</v>
      </c>
      <c r="E332" s="298" t="s">
        <v>839</v>
      </c>
      <c r="F332" s="442">
        <v>233</v>
      </c>
      <c r="G332" s="67"/>
      <c r="H332" s="480"/>
    </row>
    <row r="333" spans="1:8" ht="17.100000000000001" customHeight="1" x14ac:dyDescent="0.2">
      <c r="A333" s="298">
        <v>8</v>
      </c>
      <c r="B333" s="298" t="s">
        <v>560</v>
      </c>
      <c r="C333" s="298" t="s">
        <v>561</v>
      </c>
      <c r="D333" s="298" t="s">
        <v>1318</v>
      </c>
      <c r="E333" s="298" t="s">
        <v>109</v>
      </c>
      <c r="F333" s="442">
        <v>70</v>
      </c>
      <c r="G333" s="67"/>
      <c r="H333" s="480"/>
    </row>
    <row r="334" spans="1:8" ht="17.100000000000001" customHeight="1" x14ac:dyDescent="0.2">
      <c r="A334" s="74"/>
      <c r="B334" s="104"/>
      <c r="C334" s="105"/>
      <c r="D334" s="105"/>
      <c r="E334" s="104"/>
      <c r="F334" s="467"/>
      <c r="G334" s="74"/>
      <c r="H334" s="103"/>
    </row>
    <row r="335" spans="1:8" ht="17.100000000000001" customHeight="1" x14ac:dyDescent="0.2">
      <c r="A335" s="74"/>
      <c r="B335" s="104"/>
      <c r="C335" s="105"/>
      <c r="D335" s="105"/>
      <c r="E335" s="104"/>
      <c r="F335" s="467"/>
      <c r="G335" s="74"/>
      <c r="H335" s="103"/>
    </row>
    <row r="336" spans="1:8" x14ac:dyDescent="0.2">
      <c r="A336" s="74"/>
      <c r="B336" s="75" t="s">
        <v>42</v>
      </c>
      <c r="C336" s="76"/>
      <c r="D336" s="76"/>
      <c r="E336" s="77" t="s">
        <v>36</v>
      </c>
      <c r="F336" s="74"/>
      <c r="G336" s="74"/>
      <c r="H336" s="78"/>
    </row>
    <row r="337" spans="1:8" x14ac:dyDescent="0.2">
      <c r="A337" s="74"/>
      <c r="B337" s="77"/>
      <c r="C337" s="76"/>
      <c r="D337" s="76"/>
      <c r="E337" s="77"/>
      <c r="F337" s="74"/>
      <c r="G337" s="74"/>
      <c r="H337" s="78"/>
    </row>
    <row r="338" spans="1:8" x14ac:dyDescent="0.2">
      <c r="A338" s="74"/>
      <c r="B338" s="77" t="s">
        <v>34</v>
      </c>
      <c r="C338" s="76"/>
      <c r="D338" s="76"/>
      <c r="E338" s="77" t="s">
        <v>35</v>
      </c>
      <c r="F338" s="74"/>
      <c r="G338" s="74"/>
      <c r="H338" s="78"/>
    </row>
    <row r="340" spans="1:8" x14ac:dyDescent="0.2">
      <c r="A340" s="11"/>
      <c r="B340" s="12"/>
      <c r="C340" s="30"/>
      <c r="D340" s="30"/>
      <c r="E340" s="11"/>
      <c r="F340" s="11"/>
      <c r="G340" s="11"/>
      <c r="H340" s="20"/>
    </row>
    <row r="341" spans="1:8" x14ac:dyDescent="0.2">
      <c r="A341" s="13"/>
      <c r="B341" s="14"/>
      <c r="C341" s="32"/>
      <c r="D341" s="32"/>
      <c r="E341" s="16"/>
      <c r="F341" s="13"/>
      <c r="G341" s="13"/>
      <c r="H341" s="15"/>
    </row>
    <row r="362" spans="1:8" x14ac:dyDescent="0.2">
      <c r="A362" s="355" t="s">
        <v>149</v>
      </c>
      <c r="B362" s="355"/>
      <c r="C362" s="355"/>
      <c r="D362" s="355"/>
      <c r="E362" s="355"/>
      <c r="F362" s="355"/>
      <c r="G362" s="355"/>
      <c r="H362" s="355"/>
    </row>
    <row r="363" spans="1:8" x14ac:dyDescent="0.2">
      <c r="A363" s="356" t="s">
        <v>39</v>
      </c>
      <c r="B363" s="356"/>
      <c r="C363" s="356"/>
      <c r="D363" s="356"/>
      <c r="E363" s="356"/>
      <c r="F363" s="356"/>
      <c r="G363" s="356"/>
      <c r="H363" s="356"/>
    </row>
    <row r="364" spans="1:8" x14ac:dyDescent="0.2">
      <c r="A364" s="439" t="s">
        <v>1310</v>
      </c>
      <c r="B364" s="439"/>
      <c r="C364" s="439"/>
      <c r="D364" s="439"/>
      <c r="E364" s="439"/>
      <c r="F364" s="439"/>
      <c r="G364" s="439"/>
      <c r="H364" s="439"/>
    </row>
    <row r="365" spans="1:8" x14ac:dyDescent="0.2">
      <c r="A365" s="439" t="s">
        <v>1311</v>
      </c>
      <c r="B365" s="439"/>
      <c r="C365" s="439"/>
      <c r="D365" s="439"/>
      <c r="E365" s="439"/>
      <c r="F365" s="439"/>
      <c r="G365" s="439"/>
      <c r="H365" s="439"/>
    </row>
    <row r="366" spans="1:8" ht="24" customHeight="1" x14ac:dyDescent="0.2">
      <c r="A366" s="357" t="s">
        <v>1312</v>
      </c>
      <c r="B366" s="357"/>
      <c r="C366" s="357"/>
      <c r="D366" s="357"/>
      <c r="E366" s="357"/>
      <c r="F366" s="357"/>
      <c r="G366" s="357"/>
      <c r="H366" s="341" t="s">
        <v>1316</v>
      </c>
    </row>
    <row r="367" spans="1:8" ht="19.5" x14ac:dyDescent="0.2">
      <c r="A367" s="449" t="s">
        <v>11</v>
      </c>
      <c r="B367" s="492" t="s">
        <v>291</v>
      </c>
      <c r="C367" s="287"/>
      <c r="D367" s="287"/>
      <c r="E367" s="287"/>
      <c r="F367" s="287"/>
      <c r="G367" s="287"/>
      <c r="H367" s="48" t="s">
        <v>1313</v>
      </c>
    </row>
    <row r="368" spans="1:8" ht="19.5" x14ac:dyDescent="0.2">
      <c r="A368" s="449" t="s">
        <v>12</v>
      </c>
      <c r="B368" s="492" t="s">
        <v>291</v>
      </c>
      <c r="C368" s="287"/>
      <c r="D368" s="287"/>
      <c r="E368" s="287"/>
      <c r="F368" s="287"/>
      <c r="G368" s="287"/>
      <c r="H368" s="329" t="s">
        <v>1490</v>
      </c>
    </row>
    <row r="369" spans="1:8" ht="16.5" x14ac:dyDescent="0.2">
      <c r="A369" s="450" t="s">
        <v>13</v>
      </c>
      <c r="B369" s="492" t="s">
        <v>212</v>
      </c>
      <c r="C369" s="45"/>
      <c r="D369" s="45"/>
      <c r="E369" s="150"/>
      <c r="F369" s="45"/>
      <c r="G369" s="80"/>
      <c r="H369" s="329" t="s">
        <v>15</v>
      </c>
    </row>
    <row r="370" spans="1:8" ht="18.75" x14ac:dyDescent="0.2">
      <c r="A370" s="164" t="s">
        <v>1314</v>
      </c>
      <c r="B370" s="45"/>
      <c r="C370" s="391" t="s">
        <v>1543</v>
      </c>
      <c r="D370" s="391"/>
      <c r="E370" s="391"/>
      <c r="F370" s="391"/>
      <c r="G370" s="391"/>
      <c r="H370" s="55" t="s">
        <v>16</v>
      </c>
    </row>
    <row r="371" spans="1:8" x14ac:dyDescent="0.2">
      <c r="A371" s="164" t="s">
        <v>1315</v>
      </c>
      <c r="B371" s="164"/>
      <c r="C371" s="426" t="s">
        <v>1514</v>
      </c>
      <c r="D371" s="426"/>
      <c r="E371" s="426"/>
      <c r="F371" s="426"/>
      <c r="G371" s="426"/>
      <c r="H371" s="333"/>
    </row>
    <row r="372" spans="1:8" ht="15.75" x14ac:dyDescent="0.2">
      <c r="A372" s="2"/>
      <c r="B372" s="5"/>
      <c r="C372" s="28"/>
      <c r="D372" s="28"/>
      <c r="E372" s="370"/>
      <c r="F372" s="370"/>
      <c r="G372" s="285"/>
      <c r="H372" s="5"/>
    </row>
    <row r="373" spans="1:8" ht="13.5" thickBot="1" x14ac:dyDescent="0.25">
      <c r="A373" s="57"/>
      <c r="B373" s="45"/>
      <c r="C373" s="53"/>
      <c r="D373" s="53"/>
      <c r="E373" s="45"/>
      <c r="F373" s="45"/>
      <c r="G373" s="45"/>
      <c r="H373" s="45"/>
    </row>
    <row r="374" spans="1:8" ht="21.75" thickBot="1" x14ac:dyDescent="0.25">
      <c r="A374" s="325" t="s">
        <v>1524</v>
      </c>
      <c r="B374" s="325" t="s">
        <v>41</v>
      </c>
      <c r="C374" s="326" t="s">
        <v>38</v>
      </c>
      <c r="D374" s="325" t="s">
        <v>29</v>
      </c>
      <c r="E374" s="325" t="s">
        <v>37</v>
      </c>
      <c r="F374" s="325" t="s">
        <v>1513</v>
      </c>
      <c r="G374" s="325" t="s">
        <v>1512</v>
      </c>
      <c r="H374" s="325" t="s">
        <v>1529</v>
      </c>
    </row>
    <row r="375" spans="1:8" ht="17.100000000000001" customHeight="1" x14ac:dyDescent="0.2">
      <c r="A375" s="108"/>
      <c r="B375" s="112" t="s">
        <v>1521</v>
      </c>
      <c r="C375" s="475"/>
      <c r="D375" s="475"/>
      <c r="E375" s="109"/>
      <c r="F375" s="109"/>
      <c r="G375" s="109"/>
      <c r="H375" s="109"/>
    </row>
    <row r="376" spans="1:8" ht="17.100000000000001" customHeight="1" x14ac:dyDescent="0.2">
      <c r="A376" s="298"/>
      <c r="B376" s="298"/>
      <c r="C376" s="298"/>
      <c r="D376" s="298"/>
      <c r="E376" s="298"/>
      <c r="F376" s="442"/>
      <c r="G376" s="476"/>
      <c r="H376" s="67"/>
    </row>
    <row r="377" spans="1:8" ht="17.100000000000001" customHeight="1" x14ac:dyDescent="0.2">
      <c r="A377" s="443">
        <v>3</v>
      </c>
      <c r="B377" s="298" t="s">
        <v>1433</v>
      </c>
      <c r="C377" s="298" t="s">
        <v>1434</v>
      </c>
      <c r="D377" s="298" t="s">
        <v>7</v>
      </c>
      <c r="E377" s="298" t="s">
        <v>109</v>
      </c>
      <c r="F377" s="442">
        <v>112</v>
      </c>
      <c r="G377" s="476"/>
      <c r="H377" s="67"/>
    </row>
    <row r="378" spans="1:8" ht="17.100000000000001" customHeight="1" x14ac:dyDescent="0.2">
      <c r="A378" s="443">
        <v>4</v>
      </c>
      <c r="B378" s="298" t="s">
        <v>851</v>
      </c>
      <c r="C378" s="298" t="s">
        <v>852</v>
      </c>
      <c r="D378" s="298" t="s">
        <v>1318</v>
      </c>
      <c r="E378" s="298" t="s">
        <v>839</v>
      </c>
      <c r="F378" s="442">
        <v>232</v>
      </c>
      <c r="G378" s="476"/>
      <c r="H378" s="67"/>
    </row>
    <row r="379" spans="1:8" ht="17.100000000000001" customHeight="1" x14ac:dyDescent="0.2">
      <c r="A379" s="443">
        <v>5</v>
      </c>
      <c r="B379" s="298" t="s">
        <v>367</v>
      </c>
      <c r="C379" s="298" t="s">
        <v>368</v>
      </c>
      <c r="D379" s="298" t="s">
        <v>1318</v>
      </c>
      <c r="E379" s="298" t="s">
        <v>360</v>
      </c>
      <c r="F379" s="442">
        <v>15</v>
      </c>
      <c r="G379" s="476"/>
      <c r="H379" s="67"/>
    </row>
    <row r="380" spans="1:8" ht="17.100000000000001" customHeight="1" x14ac:dyDescent="0.2">
      <c r="A380" s="477"/>
      <c r="B380" s="478" t="s">
        <v>1522</v>
      </c>
      <c r="C380" s="479"/>
      <c r="D380" s="479"/>
      <c r="E380" s="477"/>
      <c r="F380" s="477"/>
      <c r="G380" s="477"/>
      <c r="H380" s="477"/>
    </row>
    <row r="381" spans="1:8" ht="17.100000000000001" customHeight="1" x14ac:dyDescent="0.2">
      <c r="A381" s="443">
        <v>1</v>
      </c>
      <c r="B381" s="298" t="s">
        <v>520</v>
      </c>
      <c r="C381" s="298" t="s">
        <v>521</v>
      </c>
      <c r="D381" s="298" t="s">
        <v>1318</v>
      </c>
      <c r="E381" s="298" t="s">
        <v>511</v>
      </c>
      <c r="F381" s="442">
        <v>48</v>
      </c>
      <c r="G381" s="476"/>
      <c r="H381" s="67"/>
    </row>
    <row r="382" spans="1:8" ht="17.100000000000001" customHeight="1" x14ac:dyDescent="0.2">
      <c r="A382" s="443">
        <v>2</v>
      </c>
      <c r="B382" s="298" t="s">
        <v>430</v>
      </c>
      <c r="C382" s="298" t="s">
        <v>431</v>
      </c>
      <c r="D382" s="298" t="s">
        <v>1317</v>
      </c>
      <c r="E382" s="298" t="s">
        <v>428</v>
      </c>
      <c r="F382" s="442">
        <v>29</v>
      </c>
      <c r="G382" s="476"/>
      <c r="H382" s="67"/>
    </row>
    <row r="383" spans="1:8" ht="17.100000000000001" customHeight="1" x14ac:dyDescent="0.2">
      <c r="A383" s="443">
        <v>3</v>
      </c>
      <c r="B383" s="298" t="s">
        <v>668</v>
      </c>
      <c r="C383" s="298" t="s">
        <v>669</v>
      </c>
      <c r="D383" s="298" t="s">
        <v>1317</v>
      </c>
      <c r="E383" s="298" t="s">
        <v>1435</v>
      </c>
      <c r="F383" s="442">
        <v>148</v>
      </c>
      <c r="G383" s="476"/>
      <c r="H383" s="67"/>
    </row>
    <row r="384" spans="1:8" ht="25.5" customHeight="1" x14ac:dyDescent="0.2">
      <c r="A384" s="443">
        <v>4</v>
      </c>
      <c r="B384" s="298" t="s">
        <v>808</v>
      </c>
      <c r="C384" s="298" t="s">
        <v>1436</v>
      </c>
      <c r="D384" s="298" t="s">
        <v>1317</v>
      </c>
      <c r="E384" s="298" t="s">
        <v>1437</v>
      </c>
      <c r="F384" s="442">
        <v>219</v>
      </c>
      <c r="G384" s="67"/>
      <c r="H384" s="480"/>
    </row>
    <row r="385" spans="1:8" ht="17.100000000000001" customHeight="1" x14ac:dyDescent="0.2">
      <c r="A385" s="443">
        <v>5</v>
      </c>
      <c r="B385" s="298" t="s">
        <v>578</v>
      </c>
      <c r="C385" s="298" t="s">
        <v>579</v>
      </c>
      <c r="D385" s="298" t="s">
        <v>1317</v>
      </c>
      <c r="E385" s="298" t="s">
        <v>109</v>
      </c>
      <c r="F385" s="442">
        <v>80</v>
      </c>
      <c r="G385" s="67"/>
      <c r="H385" s="480"/>
    </row>
    <row r="386" spans="1:8" ht="17.100000000000001" customHeight="1" x14ac:dyDescent="0.2">
      <c r="A386" s="443">
        <v>6</v>
      </c>
      <c r="B386" s="298" t="s">
        <v>1152</v>
      </c>
      <c r="C386" s="298" t="s">
        <v>1153</v>
      </c>
      <c r="D386" s="298" t="s">
        <v>1317</v>
      </c>
      <c r="E386" s="298" t="s">
        <v>1148</v>
      </c>
      <c r="F386" s="442">
        <v>298</v>
      </c>
      <c r="G386" s="67"/>
      <c r="H386" s="480"/>
    </row>
    <row r="387" spans="1:8" ht="17.100000000000001" customHeight="1" x14ac:dyDescent="0.2">
      <c r="A387" s="298"/>
      <c r="B387" s="298"/>
      <c r="C387" s="298"/>
      <c r="D387" s="298"/>
      <c r="E387" s="298"/>
      <c r="F387" s="442"/>
      <c r="G387" s="67"/>
      <c r="H387" s="480"/>
    </row>
    <row r="388" spans="1:8" ht="17.100000000000001" customHeight="1" x14ac:dyDescent="0.2">
      <c r="A388" s="298"/>
      <c r="B388" s="298"/>
      <c r="C388" s="298"/>
      <c r="D388" s="298"/>
      <c r="E388" s="298"/>
      <c r="F388" s="442"/>
      <c r="G388" s="67"/>
      <c r="H388" s="480"/>
    </row>
    <row r="389" spans="1:8" x14ac:dyDescent="0.2">
      <c r="A389" s="74"/>
      <c r="B389" s="104"/>
      <c r="C389" s="105"/>
      <c r="D389" s="105"/>
      <c r="E389" s="104"/>
      <c r="F389" s="467"/>
      <c r="G389" s="74"/>
      <c r="H389" s="103"/>
    </row>
    <row r="390" spans="1:8" x14ac:dyDescent="0.2">
      <c r="A390" s="74"/>
      <c r="B390" s="104"/>
      <c r="C390" s="105"/>
      <c r="D390" s="105"/>
      <c r="E390" s="104"/>
      <c r="F390" s="467"/>
      <c r="G390" s="74"/>
      <c r="H390" s="103"/>
    </row>
    <row r="391" spans="1:8" x14ac:dyDescent="0.2">
      <c r="A391" s="74"/>
      <c r="B391" s="75" t="s">
        <v>42</v>
      </c>
      <c r="C391" s="76"/>
      <c r="D391" s="76"/>
      <c r="E391" s="77" t="s">
        <v>36</v>
      </c>
      <c r="F391" s="74"/>
      <c r="G391" s="74"/>
      <c r="H391" s="78"/>
    </row>
    <row r="392" spans="1:8" x14ac:dyDescent="0.2">
      <c r="A392" s="74"/>
      <c r="B392" s="77"/>
      <c r="C392" s="76"/>
      <c r="D392" s="76"/>
      <c r="E392" s="77"/>
      <c r="F392" s="74"/>
      <c r="G392" s="74"/>
      <c r="H392" s="78"/>
    </row>
    <row r="393" spans="1:8" x14ac:dyDescent="0.2">
      <c r="A393" s="74"/>
      <c r="B393" s="77" t="s">
        <v>34</v>
      </c>
      <c r="C393" s="76"/>
      <c r="D393" s="76"/>
      <c r="E393" s="77" t="s">
        <v>35</v>
      </c>
      <c r="F393" s="74"/>
      <c r="G393" s="74"/>
      <c r="H393" s="78"/>
    </row>
    <row r="416" spans="1:10" ht="12.75" customHeight="1" x14ac:dyDescent="0.2">
      <c r="A416" s="355" t="s">
        <v>149</v>
      </c>
      <c r="B416" s="355"/>
      <c r="C416" s="355"/>
      <c r="D416" s="355"/>
      <c r="E416" s="355"/>
      <c r="F416" s="355"/>
      <c r="G416" s="355"/>
      <c r="H416" s="355"/>
      <c r="I416" s="244"/>
      <c r="J416" s="244"/>
    </row>
    <row r="417" spans="1:10" x14ac:dyDescent="0.2">
      <c r="A417" s="356" t="s">
        <v>39</v>
      </c>
      <c r="B417" s="356"/>
      <c r="C417" s="356"/>
      <c r="D417" s="356"/>
      <c r="E417" s="356"/>
      <c r="F417" s="356"/>
      <c r="G417" s="356"/>
      <c r="H417" s="356"/>
      <c r="I417" s="228"/>
      <c r="J417" s="228"/>
    </row>
    <row r="418" spans="1:10" x14ac:dyDescent="0.2">
      <c r="A418" s="439" t="s">
        <v>1310</v>
      </c>
      <c r="B418" s="439"/>
      <c r="C418" s="439"/>
      <c r="D418" s="439"/>
      <c r="E418" s="439"/>
      <c r="F418" s="439"/>
      <c r="G418" s="439"/>
      <c r="H418" s="439"/>
      <c r="I418" s="440"/>
      <c r="J418" s="440"/>
    </row>
    <row r="419" spans="1:10" customFormat="1" x14ac:dyDescent="0.2">
      <c r="A419" s="439" t="s">
        <v>1311</v>
      </c>
      <c r="B419" s="439"/>
      <c r="C419" s="439"/>
      <c r="D419" s="439"/>
      <c r="E419" s="439"/>
      <c r="F419" s="439"/>
      <c r="G419" s="439"/>
      <c r="H419" s="439"/>
      <c r="I419" s="440"/>
      <c r="J419" s="440"/>
    </row>
    <row r="420" spans="1:10" customFormat="1" ht="45" customHeight="1" x14ac:dyDescent="0.2">
      <c r="A420" s="357" t="s">
        <v>1312</v>
      </c>
      <c r="B420" s="357"/>
      <c r="C420" s="357"/>
      <c r="D420" s="357"/>
      <c r="E420" s="357"/>
      <c r="F420" s="357"/>
      <c r="G420" s="357"/>
      <c r="H420" s="341" t="s">
        <v>1316</v>
      </c>
      <c r="I420" s="40"/>
      <c r="J420" s="40"/>
    </row>
    <row r="421" spans="1:10" customFormat="1" ht="22.5" x14ac:dyDescent="0.2">
      <c r="A421" s="231" t="s">
        <v>11</v>
      </c>
      <c r="B421" s="490" t="s">
        <v>1533</v>
      </c>
      <c r="C421" s="287"/>
      <c r="D421" s="287"/>
      <c r="E421" s="287"/>
      <c r="F421" s="287"/>
      <c r="G421" s="287"/>
      <c r="H421" s="48" t="s">
        <v>1313</v>
      </c>
      <c r="I421" s="94"/>
    </row>
    <row r="422" spans="1:10" customFormat="1" ht="18" customHeight="1" x14ac:dyDescent="0.2">
      <c r="A422" s="449" t="s">
        <v>12</v>
      </c>
      <c r="B422" s="448" t="s">
        <v>1534</v>
      </c>
      <c r="C422" s="287"/>
      <c r="D422" s="287"/>
      <c r="E422" s="287"/>
      <c r="F422" s="287"/>
      <c r="G422" s="287"/>
      <c r="H422" s="329" t="s">
        <v>1536</v>
      </c>
      <c r="I422" s="266"/>
    </row>
    <row r="423" spans="1:10" customFormat="1" ht="19.5" customHeight="1" x14ac:dyDescent="0.2">
      <c r="A423" s="450" t="s">
        <v>13</v>
      </c>
      <c r="B423" s="448" t="s">
        <v>1535</v>
      </c>
      <c r="C423" s="45"/>
      <c r="D423" s="45"/>
      <c r="E423" s="150"/>
      <c r="F423" s="45"/>
      <c r="G423" s="80"/>
      <c r="H423" s="329" t="s">
        <v>15</v>
      </c>
      <c r="I423" s="94"/>
    </row>
    <row r="424" spans="1:10" customFormat="1" ht="16.5" customHeight="1" x14ac:dyDescent="0.2">
      <c r="A424" s="164" t="s">
        <v>1314</v>
      </c>
      <c r="B424" s="45"/>
      <c r="C424" s="391" t="s">
        <v>1511</v>
      </c>
      <c r="D424" s="391"/>
      <c r="E424" s="391"/>
      <c r="F424" s="391"/>
      <c r="G424" s="391"/>
      <c r="H424" s="55" t="s">
        <v>1481</v>
      </c>
      <c r="I424" s="94"/>
    </row>
    <row r="425" spans="1:10" customFormat="1" ht="20.25" customHeight="1" x14ac:dyDescent="0.2">
      <c r="A425" s="164" t="s">
        <v>1315</v>
      </c>
      <c r="B425" s="164"/>
      <c r="C425" s="426" t="s">
        <v>1537</v>
      </c>
      <c r="D425" s="426"/>
      <c r="E425" s="426"/>
      <c r="F425" s="426"/>
      <c r="G425" s="426"/>
      <c r="H425" s="333"/>
      <c r="I425" s="167"/>
      <c r="J425" s="3"/>
    </row>
    <row r="426" spans="1:10" customFormat="1" ht="18" customHeight="1" x14ac:dyDescent="0.2">
      <c r="A426" s="2"/>
      <c r="B426" s="5"/>
      <c r="C426" s="28"/>
      <c r="D426" s="28"/>
      <c r="E426" s="370"/>
      <c r="F426" s="370"/>
      <c r="G426" s="285"/>
      <c r="H426" s="5"/>
    </row>
    <row r="427" spans="1:10" customFormat="1" ht="13.5" thickBot="1" x14ac:dyDescent="0.25">
      <c r="A427" s="57"/>
      <c r="B427" s="45"/>
      <c r="C427" s="53"/>
      <c r="D427" s="53"/>
      <c r="E427" s="45"/>
      <c r="F427" s="45"/>
      <c r="G427" s="45"/>
      <c r="H427" s="45"/>
    </row>
    <row r="428" spans="1:10" ht="42.75" customHeight="1" x14ac:dyDescent="0.2">
      <c r="A428" s="325" t="s">
        <v>1524</v>
      </c>
      <c r="B428" s="325" t="s">
        <v>41</v>
      </c>
      <c r="C428" s="326" t="s">
        <v>38</v>
      </c>
      <c r="D428" s="325" t="s">
        <v>29</v>
      </c>
      <c r="E428" s="325" t="s">
        <v>37</v>
      </c>
      <c r="F428" s="325" t="s">
        <v>1513</v>
      </c>
      <c r="G428" s="325" t="s">
        <v>1512</v>
      </c>
      <c r="H428" s="325" t="s">
        <v>1529</v>
      </c>
    </row>
    <row r="429" spans="1:10" ht="15.75" customHeight="1" x14ac:dyDescent="0.2">
      <c r="A429" s="477"/>
      <c r="B429" s="478" t="s">
        <v>58</v>
      </c>
      <c r="C429" s="479"/>
      <c r="D429" s="479"/>
      <c r="E429" s="477"/>
      <c r="F429" s="477"/>
      <c r="G429" s="477"/>
      <c r="H429" s="477"/>
    </row>
    <row r="430" spans="1:10" ht="15.75" customHeight="1" x14ac:dyDescent="0.2">
      <c r="A430" s="298">
        <v>1</v>
      </c>
      <c r="B430" s="298" t="s">
        <v>396</v>
      </c>
      <c r="C430" s="298" t="s">
        <v>397</v>
      </c>
      <c r="D430" s="298" t="s">
        <v>1318</v>
      </c>
      <c r="E430" s="298" t="s">
        <v>395</v>
      </c>
      <c r="F430" s="442">
        <v>25</v>
      </c>
      <c r="G430" s="476"/>
      <c r="H430" s="67"/>
    </row>
    <row r="431" spans="1:10" ht="15.75" customHeight="1" x14ac:dyDescent="0.2">
      <c r="A431" s="298">
        <v>2</v>
      </c>
      <c r="B431" s="298" t="s">
        <v>1218</v>
      </c>
      <c r="C431" s="298" t="s">
        <v>1219</v>
      </c>
      <c r="D431" s="298" t="s">
        <v>1318</v>
      </c>
      <c r="E431" s="298" t="s">
        <v>248</v>
      </c>
      <c r="F431" s="442">
        <v>412</v>
      </c>
      <c r="G431" s="476"/>
      <c r="H431" s="67"/>
    </row>
    <row r="432" spans="1:10" ht="15.75" customHeight="1" x14ac:dyDescent="0.2">
      <c r="A432" s="298">
        <v>3</v>
      </c>
      <c r="B432" s="298" t="s">
        <v>1062</v>
      </c>
      <c r="C432" s="298" t="s">
        <v>1063</v>
      </c>
      <c r="D432" s="298" t="s">
        <v>1317</v>
      </c>
      <c r="E432" s="298" t="s">
        <v>100</v>
      </c>
      <c r="F432" s="442">
        <v>274</v>
      </c>
      <c r="G432" s="476"/>
      <c r="H432" s="67"/>
    </row>
    <row r="433" spans="1:8" ht="15.75" customHeight="1" x14ac:dyDescent="0.2">
      <c r="A433" s="298">
        <v>4</v>
      </c>
      <c r="B433" s="298" t="s">
        <v>846</v>
      </c>
      <c r="C433" s="298" t="s">
        <v>847</v>
      </c>
      <c r="D433" s="298" t="s">
        <v>1317</v>
      </c>
      <c r="E433" s="298" t="s">
        <v>839</v>
      </c>
      <c r="F433" s="442">
        <v>229</v>
      </c>
      <c r="G433" s="476"/>
      <c r="H433" s="67"/>
    </row>
    <row r="434" spans="1:8" ht="15.75" customHeight="1" x14ac:dyDescent="0.2">
      <c r="A434" s="298">
        <v>5</v>
      </c>
      <c r="B434" s="298" t="s">
        <v>675</v>
      </c>
      <c r="C434" s="298" t="s">
        <v>676</v>
      </c>
      <c r="D434" s="298" t="s">
        <v>1321</v>
      </c>
      <c r="E434" s="298" t="s">
        <v>1322</v>
      </c>
      <c r="F434" s="442">
        <v>150</v>
      </c>
      <c r="G434" s="476"/>
      <c r="H434" s="67"/>
    </row>
    <row r="435" spans="1:8" ht="15.75" customHeight="1" x14ac:dyDescent="0.2">
      <c r="A435" s="298">
        <v>6</v>
      </c>
      <c r="B435" s="298" t="s">
        <v>1259</v>
      </c>
      <c r="C435" s="298" t="s">
        <v>1260</v>
      </c>
      <c r="D435" s="298" t="s">
        <v>1317</v>
      </c>
      <c r="E435" s="298" t="s">
        <v>1323</v>
      </c>
      <c r="F435" s="442">
        <v>420</v>
      </c>
      <c r="G435" s="67"/>
      <c r="H435" s="480"/>
    </row>
    <row r="436" spans="1:8" ht="15.75" customHeight="1" x14ac:dyDescent="0.2">
      <c r="A436" s="298">
        <v>7</v>
      </c>
      <c r="B436" s="298" t="s">
        <v>349</v>
      </c>
      <c r="C436" s="298" t="s">
        <v>350</v>
      </c>
      <c r="D436" s="298" t="s">
        <v>1317</v>
      </c>
      <c r="E436" s="298" t="s">
        <v>333</v>
      </c>
      <c r="F436" s="442">
        <v>9</v>
      </c>
      <c r="G436" s="67"/>
      <c r="H436" s="480"/>
    </row>
    <row r="437" spans="1:8" ht="15.75" customHeight="1" x14ac:dyDescent="0.2">
      <c r="A437" s="298">
        <v>8</v>
      </c>
      <c r="B437" s="298" t="s">
        <v>762</v>
      </c>
      <c r="C437" s="298" t="s">
        <v>763</v>
      </c>
      <c r="D437" s="298" t="s">
        <v>1318</v>
      </c>
      <c r="E437" s="298" t="s">
        <v>231</v>
      </c>
      <c r="F437" s="442">
        <v>184</v>
      </c>
      <c r="G437" s="67"/>
      <c r="H437" s="480"/>
    </row>
    <row r="438" spans="1:8" ht="15.75" customHeight="1" x14ac:dyDescent="0.2">
      <c r="A438" s="298"/>
      <c r="B438" s="298" t="s">
        <v>1538</v>
      </c>
      <c r="C438" s="298"/>
      <c r="D438" s="298"/>
      <c r="E438" s="298"/>
      <c r="F438" s="442"/>
      <c r="G438" s="67"/>
      <c r="H438" s="480"/>
    </row>
    <row r="439" spans="1:8" ht="15.75" customHeight="1" x14ac:dyDescent="0.2">
      <c r="A439" s="298"/>
      <c r="B439" s="298" t="s">
        <v>1319</v>
      </c>
      <c r="C439" s="298" t="s">
        <v>1320</v>
      </c>
      <c r="D439" s="298" t="s">
        <v>8</v>
      </c>
      <c r="E439" s="298" t="s">
        <v>109</v>
      </c>
      <c r="F439" s="442">
        <v>53</v>
      </c>
      <c r="G439" s="67"/>
      <c r="H439" s="480"/>
    </row>
    <row r="440" spans="1:8" ht="15.75" customHeight="1" x14ac:dyDescent="0.2">
      <c r="A440" s="67"/>
      <c r="B440" s="196"/>
      <c r="C440" s="481"/>
      <c r="D440" s="481"/>
      <c r="E440" s="196"/>
      <c r="F440" s="442"/>
      <c r="G440" s="67"/>
      <c r="H440" s="480"/>
    </row>
    <row r="441" spans="1:8" ht="15.75" customHeight="1" x14ac:dyDescent="0.2">
      <c r="A441" s="74"/>
      <c r="B441" s="104"/>
      <c r="C441" s="105"/>
      <c r="D441" s="105"/>
      <c r="E441" s="104"/>
      <c r="F441" s="467"/>
      <c r="G441" s="74"/>
      <c r="H441" s="103"/>
    </row>
    <row r="442" spans="1:8" ht="15.75" customHeight="1" x14ac:dyDescent="0.2">
      <c r="A442" s="74"/>
      <c r="B442" s="104"/>
      <c r="C442" s="105"/>
      <c r="D442" s="105"/>
      <c r="E442" s="104"/>
      <c r="F442" s="467"/>
      <c r="G442" s="74"/>
      <c r="H442" s="103"/>
    </row>
    <row r="443" spans="1:8" ht="15.75" customHeight="1" x14ac:dyDescent="0.2">
      <c r="A443" s="74"/>
      <c r="B443" s="75" t="s">
        <v>42</v>
      </c>
      <c r="C443" s="76"/>
      <c r="D443" s="76"/>
      <c r="E443" s="77" t="s">
        <v>36</v>
      </c>
      <c r="F443" s="74"/>
      <c r="G443" s="74"/>
      <c r="H443" s="78"/>
    </row>
    <row r="444" spans="1:8" ht="15.75" customHeight="1" x14ac:dyDescent="0.2">
      <c r="A444" s="74"/>
      <c r="B444" s="77"/>
      <c r="C444" s="76"/>
      <c r="D444" s="76"/>
      <c r="E444" s="77"/>
      <c r="F444" s="74"/>
      <c r="G444" s="74"/>
      <c r="H444" s="78"/>
    </row>
    <row r="445" spans="1:8" ht="15.75" customHeight="1" x14ac:dyDescent="0.2">
      <c r="A445" s="74"/>
      <c r="B445" s="77" t="s">
        <v>34</v>
      </c>
      <c r="C445" s="76"/>
      <c r="D445" s="76"/>
      <c r="E445" s="77" t="s">
        <v>35</v>
      </c>
      <c r="F445" s="74"/>
      <c r="G445" s="74"/>
      <c r="H445" s="78"/>
    </row>
    <row r="446" spans="1:8" ht="15.75" customHeight="1" x14ac:dyDescent="0.2"/>
    <row r="447" spans="1:8" ht="15.75" customHeight="1" x14ac:dyDescent="0.2">
      <c r="A447" s="11"/>
      <c r="B447" s="12"/>
      <c r="C447" s="30"/>
      <c r="D447" s="30"/>
      <c r="E447" s="11"/>
      <c r="F447" s="11"/>
      <c r="G447" s="11"/>
      <c r="H447" s="20"/>
    </row>
    <row r="448" spans="1:8" ht="15.75" customHeight="1" x14ac:dyDescent="0.2">
      <c r="A448" s="13"/>
      <c r="B448" s="14"/>
      <c r="C448" s="32"/>
      <c r="D448" s="32"/>
      <c r="E448" s="16"/>
      <c r="F448" s="13"/>
      <c r="G448" s="13"/>
      <c r="H448" s="15"/>
    </row>
    <row r="449" spans="1:8" ht="15.75" customHeight="1" x14ac:dyDescent="0.2">
      <c r="A449" s="13"/>
      <c r="C449" s="32"/>
      <c r="D449" s="32"/>
      <c r="E449" s="16"/>
      <c r="F449" s="13"/>
      <c r="G449" s="13"/>
      <c r="H449" s="15"/>
    </row>
    <row r="450" spans="1:8" ht="15.75" customHeight="1" x14ac:dyDescent="0.2">
      <c r="A450" s="13"/>
      <c r="C450" s="32"/>
      <c r="D450" s="32"/>
      <c r="E450" s="16"/>
      <c r="F450" s="13"/>
      <c r="G450" s="13"/>
      <c r="H450" s="15"/>
    </row>
    <row r="451" spans="1:8" ht="15.75" customHeight="1" x14ac:dyDescent="0.2">
      <c r="A451" s="13"/>
      <c r="C451" s="32"/>
      <c r="D451" s="32"/>
      <c r="E451" s="16"/>
      <c r="F451" s="13"/>
      <c r="G451" s="13"/>
      <c r="H451" s="15"/>
    </row>
    <row r="452" spans="1:8" ht="15.75" customHeight="1" x14ac:dyDescent="0.2">
      <c r="A452" s="13"/>
      <c r="C452" s="32"/>
      <c r="D452" s="32"/>
      <c r="E452" s="16"/>
      <c r="F452" s="13"/>
      <c r="G452" s="13"/>
      <c r="H452" s="15"/>
    </row>
    <row r="453" spans="1:8" ht="15.75" customHeight="1" x14ac:dyDescent="0.2">
      <c r="A453" s="13"/>
      <c r="C453" s="32"/>
      <c r="D453" s="32"/>
      <c r="E453" s="16"/>
      <c r="F453" s="13"/>
      <c r="G453" s="13"/>
      <c r="H453" s="15"/>
    </row>
    <row r="454" spans="1:8" ht="15.75" customHeight="1" x14ac:dyDescent="0.2">
      <c r="A454" s="13"/>
      <c r="C454" s="32"/>
      <c r="D454" s="32"/>
      <c r="E454" s="16"/>
      <c r="F454" s="13"/>
      <c r="G454" s="13"/>
      <c r="H454" s="15"/>
    </row>
    <row r="455" spans="1:8" ht="15.75" customHeight="1" x14ac:dyDescent="0.2">
      <c r="A455" s="13"/>
      <c r="C455" s="32"/>
      <c r="D455" s="32"/>
      <c r="E455" s="16"/>
      <c r="F455" s="13"/>
      <c r="G455" s="13"/>
      <c r="H455" s="15"/>
    </row>
    <row r="456" spans="1:8" ht="15.75" customHeight="1" x14ac:dyDescent="0.2">
      <c r="A456" s="11"/>
      <c r="C456" s="30"/>
      <c r="D456" s="30"/>
      <c r="E456" s="11"/>
      <c r="F456" s="11"/>
      <c r="G456" s="11"/>
      <c r="H456" s="20"/>
    </row>
    <row r="457" spans="1:8" ht="15.75" customHeight="1" x14ac:dyDescent="0.2">
      <c r="A457" s="13"/>
      <c r="B457" s="14"/>
      <c r="C457" s="32"/>
      <c r="D457" s="32"/>
      <c r="E457" s="16"/>
      <c r="F457" s="13"/>
      <c r="G457" s="13"/>
      <c r="H457" s="15"/>
    </row>
    <row r="458" spans="1:8" ht="15" customHeight="1" x14ac:dyDescent="0.2">
      <c r="A458" s="13"/>
      <c r="B458" s="14"/>
      <c r="C458" s="32"/>
      <c r="D458" s="32"/>
      <c r="E458" s="16"/>
      <c r="F458" s="13"/>
      <c r="G458" s="13"/>
      <c r="H458" s="15"/>
    </row>
    <row r="459" spans="1:8" ht="15" customHeight="1" x14ac:dyDescent="0.2">
      <c r="A459" s="13"/>
      <c r="B459" s="14"/>
      <c r="C459" s="32"/>
      <c r="D459" s="32"/>
      <c r="E459" s="16"/>
      <c r="F459" s="13"/>
      <c r="G459" s="13"/>
      <c r="H459" s="15"/>
    </row>
    <row r="460" spans="1:8" ht="15" customHeight="1" x14ac:dyDescent="0.2">
      <c r="A460" s="13"/>
      <c r="B460" s="14"/>
      <c r="C460" s="32"/>
      <c r="D460" s="32"/>
      <c r="E460" s="16"/>
      <c r="F460" s="13"/>
      <c r="G460" s="13"/>
      <c r="H460" s="15"/>
    </row>
    <row r="461" spans="1:8" ht="15" customHeight="1" x14ac:dyDescent="0.2">
      <c r="A461" s="13"/>
      <c r="B461" s="14"/>
      <c r="C461" s="32"/>
      <c r="D461" s="32"/>
      <c r="E461" s="16"/>
      <c r="F461" s="13"/>
      <c r="G461" s="13"/>
      <c r="H461" s="15"/>
    </row>
    <row r="462" spans="1:8" ht="15" customHeight="1" x14ac:dyDescent="0.2">
      <c r="A462" s="13"/>
      <c r="B462" s="14"/>
      <c r="C462" s="32"/>
      <c r="D462" s="32"/>
      <c r="E462" s="16"/>
      <c r="F462" s="13"/>
      <c r="G462" s="13"/>
      <c r="H462" s="15"/>
    </row>
    <row r="463" spans="1:8" ht="15.75" customHeight="1" x14ac:dyDescent="0.2">
      <c r="A463" s="355" t="s">
        <v>149</v>
      </c>
      <c r="B463" s="355"/>
      <c r="C463" s="355"/>
      <c r="D463" s="355"/>
      <c r="E463" s="355"/>
      <c r="F463" s="355"/>
      <c r="G463" s="355"/>
      <c r="H463" s="355"/>
    </row>
    <row r="464" spans="1:8" ht="15.75" customHeight="1" x14ac:dyDescent="0.2">
      <c r="A464" s="356" t="s">
        <v>39</v>
      </c>
      <c r="B464" s="356"/>
      <c r="C464" s="356"/>
      <c r="D464" s="356"/>
      <c r="E464" s="356"/>
      <c r="F464" s="356"/>
      <c r="G464" s="356"/>
      <c r="H464" s="356"/>
    </row>
    <row r="465" spans="1:8" ht="15.75" customHeight="1" x14ac:dyDescent="0.2">
      <c r="A465" s="439" t="s">
        <v>1310</v>
      </c>
      <c r="B465" s="439"/>
      <c r="C465" s="439"/>
      <c r="D465" s="439"/>
      <c r="E465" s="439"/>
      <c r="F465" s="439"/>
      <c r="G465" s="439"/>
      <c r="H465" s="439"/>
    </row>
    <row r="466" spans="1:8" ht="15.75" customHeight="1" x14ac:dyDescent="0.2">
      <c r="A466" s="439" t="s">
        <v>1311</v>
      </c>
      <c r="B466" s="439"/>
      <c r="C466" s="439"/>
      <c r="D466" s="439"/>
      <c r="E466" s="439"/>
      <c r="F466" s="439"/>
      <c r="G466" s="439"/>
      <c r="H466" s="439"/>
    </row>
    <row r="467" spans="1:8" ht="42.75" customHeight="1" x14ac:dyDescent="0.2">
      <c r="A467" s="357" t="s">
        <v>1312</v>
      </c>
      <c r="B467" s="357"/>
      <c r="C467" s="357"/>
      <c r="D467" s="357"/>
      <c r="E467" s="357"/>
      <c r="F467" s="357"/>
      <c r="G467" s="357"/>
      <c r="H467" s="341" t="s">
        <v>1316</v>
      </c>
    </row>
    <row r="468" spans="1:8" ht="15.75" customHeight="1" x14ac:dyDescent="0.2">
      <c r="A468" s="491" t="s">
        <v>11</v>
      </c>
      <c r="B468" s="474" t="s">
        <v>1539</v>
      </c>
      <c r="C468" s="287"/>
      <c r="D468" s="287"/>
      <c r="E468" s="287"/>
      <c r="F468" s="287"/>
      <c r="G468" s="287"/>
      <c r="H468" s="48" t="s">
        <v>1313</v>
      </c>
    </row>
    <row r="469" spans="1:8" ht="15.75" customHeight="1" x14ac:dyDescent="0.2">
      <c r="A469" s="449" t="s">
        <v>12</v>
      </c>
      <c r="B469" s="448" t="s">
        <v>1540</v>
      </c>
      <c r="C469" s="287"/>
      <c r="D469" s="287"/>
      <c r="E469" s="287"/>
      <c r="F469" s="287"/>
      <c r="G469" s="287"/>
      <c r="H469" s="329" t="s">
        <v>1542</v>
      </c>
    </row>
    <row r="470" spans="1:8" ht="15.75" customHeight="1" x14ac:dyDescent="0.2">
      <c r="A470" s="450" t="s">
        <v>13</v>
      </c>
      <c r="B470" s="448" t="s">
        <v>1541</v>
      </c>
      <c r="C470" s="45"/>
      <c r="D470" s="45"/>
      <c r="E470" s="150"/>
      <c r="F470" s="45"/>
      <c r="G470" s="80"/>
      <c r="H470" s="329" t="s">
        <v>15</v>
      </c>
    </row>
    <row r="471" spans="1:8" ht="15.75" customHeight="1" x14ac:dyDescent="0.2">
      <c r="A471" s="164" t="s">
        <v>1314</v>
      </c>
      <c r="B471" s="45"/>
      <c r="C471" s="391" t="s">
        <v>1516</v>
      </c>
      <c r="D471" s="391"/>
      <c r="E471" s="391"/>
      <c r="F471" s="391"/>
      <c r="G471" s="391"/>
      <c r="H471" s="55" t="s">
        <v>1481</v>
      </c>
    </row>
    <row r="472" spans="1:8" ht="15.75" customHeight="1" x14ac:dyDescent="0.2">
      <c r="A472" s="164" t="s">
        <v>1315</v>
      </c>
      <c r="B472" s="164"/>
      <c r="C472" s="426" t="s">
        <v>1514</v>
      </c>
      <c r="D472" s="426"/>
      <c r="E472" s="426"/>
      <c r="F472" s="426"/>
      <c r="G472" s="426"/>
      <c r="H472" s="333"/>
    </row>
    <row r="473" spans="1:8" ht="6" customHeight="1" x14ac:dyDescent="0.2">
      <c r="A473" s="2"/>
      <c r="B473" s="5"/>
      <c r="C473" s="28"/>
      <c r="D473" s="28"/>
      <c r="E473" s="370"/>
      <c r="F473" s="370"/>
      <c r="G473" s="285"/>
      <c r="H473" s="5"/>
    </row>
    <row r="474" spans="1:8" ht="15.75" customHeight="1" thickBot="1" x14ac:dyDescent="0.25">
      <c r="A474" s="57"/>
      <c r="B474" s="45"/>
      <c r="C474" s="53"/>
      <c r="D474" s="53"/>
      <c r="E474" s="45"/>
      <c r="F474" s="45"/>
      <c r="G474" s="45"/>
      <c r="H474" s="45"/>
    </row>
    <row r="475" spans="1:8" ht="28.5" customHeight="1" x14ac:dyDescent="0.2">
      <c r="A475" s="325" t="s">
        <v>1524</v>
      </c>
      <c r="B475" s="325" t="s">
        <v>41</v>
      </c>
      <c r="C475" s="326" t="s">
        <v>38</v>
      </c>
      <c r="D475" s="325" t="s">
        <v>29</v>
      </c>
      <c r="E475" s="325" t="s">
        <v>37</v>
      </c>
      <c r="F475" s="325" t="s">
        <v>1513</v>
      </c>
      <c r="G475" s="325" t="s">
        <v>1512</v>
      </c>
      <c r="H475" s="325" t="s">
        <v>1529</v>
      </c>
    </row>
    <row r="476" spans="1:8" ht="17.100000000000001" customHeight="1" x14ac:dyDescent="0.2">
      <c r="A476" s="477"/>
      <c r="B476" s="478" t="s">
        <v>1521</v>
      </c>
      <c r="C476" s="479"/>
      <c r="D476" s="479"/>
      <c r="E476" s="477"/>
      <c r="F476" s="477"/>
      <c r="G476" s="477"/>
      <c r="H476" s="477"/>
    </row>
    <row r="477" spans="1:8" ht="17.100000000000001" customHeight="1" x14ac:dyDescent="0.2">
      <c r="A477" s="298">
        <v>2</v>
      </c>
      <c r="B477" s="298" t="s">
        <v>1319</v>
      </c>
      <c r="C477" s="298" t="s">
        <v>1320</v>
      </c>
      <c r="D477" s="298" t="s">
        <v>8</v>
      </c>
      <c r="E477" s="298" t="s">
        <v>109</v>
      </c>
      <c r="F477" s="442">
        <v>53</v>
      </c>
      <c r="G477" s="476"/>
      <c r="H477" s="67"/>
    </row>
    <row r="478" spans="1:8" ht="17.100000000000001" customHeight="1" x14ac:dyDescent="0.2">
      <c r="A478" s="298">
        <v>3</v>
      </c>
      <c r="B478" s="298" t="s">
        <v>1218</v>
      </c>
      <c r="C478" s="298" t="s">
        <v>1219</v>
      </c>
      <c r="D478" s="298" t="s">
        <v>1318</v>
      </c>
      <c r="E478" s="298" t="s">
        <v>248</v>
      </c>
      <c r="F478" s="442">
        <v>412</v>
      </c>
      <c r="G478" s="476"/>
      <c r="H478" s="67"/>
    </row>
    <row r="479" spans="1:8" ht="17.100000000000001" customHeight="1" x14ac:dyDescent="0.2">
      <c r="A479" s="298">
        <v>4</v>
      </c>
      <c r="B479" s="298" t="s">
        <v>1223</v>
      </c>
      <c r="C479" s="298" t="s">
        <v>1224</v>
      </c>
      <c r="D479" s="298" t="s">
        <v>1318</v>
      </c>
      <c r="E479" s="298" t="s">
        <v>248</v>
      </c>
      <c r="F479" s="442">
        <v>414</v>
      </c>
      <c r="G479" s="476"/>
      <c r="H479" s="67"/>
    </row>
    <row r="480" spans="1:8" ht="17.100000000000001" customHeight="1" x14ac:dyDescent="0.2">
      <c r="A480" s="298">
        <v>5</v>
      </c>
      <c r="B480" s="298" t="s">
        <v>729</v>
      </c>
      <c r="C480" s="298" t="s">
        <v>730</v>
      </c>
      <c r="D480" s="298" t="s">
        <v>1317</v>
      </c>
      <c r="E480" s="298" t="s">
        <v>231</v>
      </c>
      <c r="F480" s="442">
        <v>172</v>
      </c>
      <c r="G480" s="476"/>
      <c r="H480" s="67"/>
    </row>
    <row r="481" spans="1:8" ht="22.5" customHeight="1" x14ac:dyDescent="0.2">
      <c r="A481" s="298">
        <v>6</v>
      </c>
      <c r="B481" s="298" t="s">
        <v>396</v>
      </c>
      <c r="C481" s="298" t="s">
        <v>397</v>
      </c>
      <c r="D481" s="298" t="s">
        <v>1318</v>
      </c>
      <c r="E481" s="298" t="s">
        <v>395</v>
      </c>
      <c r="F481" s="442">
        <v>24</v>
      </c>
      <c r="G481" s="476"/>
      <c r="H481" s="67"/>
    </row>
    <row r="482" spans="1:8" ht="17.100000000000001" customHeight="1" x14ac:dyDescent="0.2">
      <c r="A482" s="298"/>
      <c r="B482" s="298"/>
      <c r="C482" s="298"/>
      <c r="D482" s="298"/>
      <c r="E482" s="298"/>
      <c r="F482" s="442"/>
      <c r="G482" s="476"/>
      <c r="H482" s="67"/>
    </row>
    <row r="483" spans="1:8" ht="17.100000000000001" customHeight="1" x14ac:dyDescent="0.2">
      <c r="A483" s="477"/>
      <c r="B483" s="478" t="s">
        <v>1522</v>
      </c>
      <c r="C483" s="479"/>
      <c r="D483" s="479"/>
      <c r="E483" s="477"/>
      <c r="F483" s="477"/>
      <c r="G483" s="477"/>
      <c r="H483" s="477"/>
    </row>
    <row r="484" spans="1:8" ht="27.75" customHeight="1" x14ac:dyDescent="0.2">
      <c r="A484" s="298">
        <v>1</v>
      </c>
      <c r="B484" s="298" t="s">
        <v>391</v>
      </c>
      <c r="C484" s="298" t="s">
        <v>392</v>
      </c>
      <c r="D484" s="298" t="s">
        <v>1318</v>
      </c>
      <c r="E484" s="298" t="s">
        <v>1339</v>
      </c>
      <c r="F484" s="442">
        <v>22</v>
      </c>
      <c r="G484" s="67"/>
      <c r="H484" s="480"/>
    </row>
    <row r="485" spans="1:8" ht="17.100000000000001" customHeight="1" x14ac:dyDescent="0.2">
      <c r="A485" s="298">
        <v>2</v>
      </c>
      <c r="B485" s="298" t="s">
        <v>349</v>
      </c>
      <c r="C485" s="298" t="s">
        <v>350</v>
      </c>
      <c r="D485" s="298" t="s">
        <v>1317</v>
      </c>
      <c r="E485" s="298" t="s">
        <v>333</v>
      </c>
      <c r="F485" s="442">
        <v>9</v>
      </c>
      <c r="G485" s="67"/>
      <c r="H485" s="480"/>
    </row>
    <row r="486" spans="1:8" ht="17.100000000000001" customHeight="1" x14ac:dyDescent="0.2">
      <c r="A486" s="298">
        <v>3</v>
      </c>
      <c r="B486" s="298" t="s">
        <v>1231</v>
      </c>
      <c r="C486" s="298" t="s">
        <v>1232</v>
      </c>
      <c r="D486" s="298" t="s">
        <v>1317</v>
      </c>
      <c r="E486" s="298" t="s">
        <v>248</v>
      </c>
      <c r="F486" s="442">
        <v>415</v>
      </c>
      <c r="G486" s="67"/>
      <c r="H486" s="480"/>
    </row>
    <row r="487" spans="1:8" ht="17.100000000000001" customHeight="1" x14ac:dyDescent="0.2">
      <c r="A487" s="298">
        <v>4</v>
      </c>
      <c r="B487" s="298" t="s">
        <v>1062</v>
      </c>
      <c r="C487" s="298" t="s">
        <v>1063</v>
      </c>
      <c r="D487" s="298" t="s">
        <v>1317</v>
      </c>
      <c r="E487" s="298" t="s">
        <v>100</v>
      </c>
      <c r="F487" s="442">
        <v>274</v>
      </c>
      <c r="G487" s="67"/>
      <c r="H487" s="480"/>
    </row>
    <row r="488" spans="1:8" ht="17.100000000000001" customHeight="1" x14ac:dyDescent="0.2">
      <c r="A488" s="298">
        <v>5</v>
      </c>
      <c r="B488" s="298" t="s">
        <v>1259</v>
      </c>
      <c r="C488" s="298" t="s">
        <v>1260</v>
      </c>
      <c r="D488" s="298" t="s">
        <v>1317</v>
      </c>
      <c r="E488" s="298" t="s">
        <v>1323</v>
      </c>
      <c r="F488" s="442">
        <v>420</v>
      </c>
      <c r="G488" s="67"/>
      <c r="H488" s="480"/>
    </row>
    <row r="489" spans="1:8" ht="17.100000000000001" customHeight="1" x14ac:dyDescent="0.2">
      <c r="A489" s="298">
        <v>6</v>
      </c>
      <c r="B489" s="298" t="s">
        <v>723</v>
      </c>
      <c r="C489" s="298" t="s">
        <v>724</v>
      </c>
      <c r="D489" s="298" t="s">
        <v>1321</v>
      </c>
      <c r="E489" s="298" t="s">
        <v>1340</v>
      </c>
      <c r="F489" s="442">
        <v>168</v>
      </c>
      <c r="G489" s="67"/>
      <c r="H489" s="480"/>
    </row>
    <row r="490" spans="1:8" ht="15.75" customHeight="1" x14ac:dyDescent="0.2">
      <c r="A490" s="74"/>
      <c r="B490" s="104"/>
      <c r="C490" s="105"/>
      <c r="D490" s="105"/>
      <c r="E490" s="104"/>
      <c r="F490" s="467"/>
      <c r="G490" s="74"/>
      <c r="H490" s="103"/>
    </row>
    <row r="491" spans="1:8" ht="15.75" customHeight="1" x14ac:dyDescent="0.2">
      <c r="A491" s="74"/>
      <c r="B491" s="75" t="s">
        <v>42</v>
      </c>
      <c r="C491" s="76"/>
      <c r="D491" s="76"/>
      <c r="E491" s="77" t="s">
        <v>36</v>
      </c>
      <c r="F491" s="74"/>
      <c r="G491" s="74"/>
      <c r="H491" s="78"/>
    </row>
    <row r="492" spans="1:8" ht="15.75" customHeight="1" x14ac:dyDescent="0.2">
      <c r="A492" s="74"/>
      <c r="B492" s="77"/>
      <c r="C492" s="76"/>
      <c r="D492" s="76"/>
      <c r="E492" s="77"/>
      <c r="F492" s="74"/>
      <c r="G492" s="74"/>
      <c r="H492" s="78"/>
    </row>
    <row r="493" spans="1:8" ht="15.75" customHeight="1" x14ac:dyDescent="0.2">
      <c r="A493" s="74"/>
      <c r="B493" s="77" t="s">
        <v>34</v>
      </c>
      <c r="C493" s="76"/>
      <c r="D493" s="76"/>
      <c r="E493" s="77" t="s">
        <v>35</v>
      </c>
      <c r="F493" s="74"/>
      <c r="G493" s="74"/>
      <c r="H493" s="78"/>
    </row>
    <row r="494" spans="1:8" ht="15.75" customHeight="1" x14ac:dyDescent="0.2"/>
    <row r="495" spans="1:8" ht="15.75" customHeight="1" x14ac:dyDescent="0.2">
      <c r="A495" s="11"/>
      <c r="B495" s="12"/>
      <c r="C495" s="30"/>
      <c r="D495" s="30"/>
      <c r="E495" s="11"/>
      <c r="F495" s="11"/>
      <c r="G495" s="11"/>
      <c r="H495" s="20"/>
    </row>
    <row r="496" spans="1:8" ht="15.75" customHeight="1" x14ac:dyDescent="0.2">
      <c r="A496" s="13"/>
      <c r="B496" s="14"/>
      <c r="C496" s="32"/>
      <c r="D496" s="32"/>
      <c r="E496" s="16"/>
      <c r="F496" s="13"/>
      <c r="G496" s="13"/>
      <c r="H496" s="15"/>
    </row>
    <row r="497" spans="1:8" ht="15.75" customHeight="1" x14ac:dyDescent="0.2">
      <c r="A497" s="13"/>
      <c r="C497" s="32"/>
      <c r="D497" s="32"/>
      <c r="E497" s="16"/>
      <c r="F497" s="13"/>
      <c r="G497" s="13"/>
      <c r="H497" s="15"/>
    </row>
    <row r="498" spans="1:8" ht="15.75" customHeight="1" x14ac:dyDescent="0.2">
      <c r="A498" s="13"/>
      <c r="C498" s="32"/>
      <c r="D498" s="32"/>
      <c r="E498" s="16"/>
      <c r="F498" s="13"/>
      <c r="G498" s="13"/>
      <c r="H498" s="15"/>
    </row>
    <row r="499" spans="1:8" ht="15.75" customHeight="1" x14ac:dyDescent="0.2">
      <c r="A499" s="13"/>
      <c r="C499" s="32"/>
      <c r="D499" s="32"/>
      <c r="E499" s="16"/>
      <c r="F499" s="13"/>
      <c r="G499" s="13"/>
      <c r="H499" s="15"/>
    </row>
    <row r="500" spans="1:8" ht="15.75" customHeight="1" x14ac:dyDescent="0.2">
      <c r="A500" s="13"/>
      <c r="C500" s="32"/>
      <c r="D500" s="32"/>
      <c r="E500" s="16"/>
      <c r="F500" s="13"/>
      <c r="G500" s="13"/>
      <c r="H500" s="15"/>
    </row>
    <row r="501" spans="1:8" ht="15.75" customHeight="1" x14ac:dyDescent="0.2">
      <c r="A501" s="13"/>
      <c r="C501" s="32"/>
      <c r="D501" s="32"/>
      <c r="E501" s="16"/>
      <c r="F501" s="13"/>
      <c r="G501" s="13"/>
      <c r="H501" s="15"/>
    </row>
    <row r="502" spans="1:8" ht="15.75" customHeight="1" x14ac:dyDescent="0.2">
      <c r="A502" s="13"/>
      <c r="C502" s="32"/>
      <c r="D502" s="32"/>
      <c r="E502" s="16"/>
      <c r="F502" s="13"/>
      <c r="G502" s="13"/>
      <c r="H502" s="15"/>
    </row>
    <row r="503" spans="1:8" ht="15.75" customHeight="1" x14ac:dyDescent="0.2">
      <c r="A503" s="13"/>
      <c r="C503" s="32"/>
      <c r="D503" s="32"/>
      <c r="E503" s="16"/>
      <c r="F503" s="13"/>
      <c r="G503" s="13"/>
      <c r="H503" s="15"/>
    </row>
    <row r="504" spans="1:8" ht="15.75" customHeight="1" x14ac:dyDescent="0.2">
      <c r="A504" s="11"/>
      <c r="C504" s="30"/>
      <c r="D504" s="30"/>
      <c r="E504" s="11"/>
      <c r="F504" s="11"/>
      <c r="G504" s="11"/>
      <c r="H504" s="20"/>
    </row>
    <row r="505" spans="1:8" ht="15.75" customHeight="1" x14ac:dyDescent="0.2">
      <c r="A505" s="13"/>
      <c r="B505" s="14"/>
      <c r="C505" s="32"/>
      <c r="D505" s="32"/>
      <c r="E505" s="16"/>
      <c r="F505" s="13"/>
      <c r="G505" s="13"/>
      <c r="H505" s="15"/>
    </row>
    <row r="506" spans="1:8" ht="15.75" customHeight="1" x14ac:dyDescent="0.2">
      <c r="A506" s="13"/>
      <c r="B506" s="14"/>
      <c r="C506" s="32"/>
      <c r="D506" s="32"/>
      <c r="E506" s="16"/>
      <c r="F506" s="13"/>
      <c r="G506" s="13"/>
      <c r="H506" s="15"/>
    </row>
    <row r="507" spans="1:8" ht="15.75" customHeight="1" x14ac:dyDescent="0.2">
      <c r="A507" s="13"/>
      <c r="B507" s="14"/>
      <c r="C507" s="32"/>
      <c r="D507" s="32"/>
      <c r="E507" s="16"/>
      <c r="F507" s="13"/>
      <c r="G507" s="13"/>
      <c r="H507" s="15"/>
    </row>
    <row r="508" spans="1:8" ht="15.75" customHeight="1" x14ac:dyDescent="0.2"/>
    <row r="509" spans="1:8" ht="15.75" customHeight="1" x14ac:dyDescent="0.2"/>
    <row r="510" spans="1:8" ht="15.75" customHeight="1" x14ac:dyDescent="0.2">
      <c r="A510" s="355" t="s">
        <v>149</v>
      </c>
      <c r="B510" s="355"/>
      <c r="C510" s="355"/>
      <c r="D510" s="355"/>
      <c r="E510" s="355"/>
      <c r="F510" s="355"/>
      <c r="G510" s="355"/>
      <c r="H510" s="355"/>
    </row>
    <row r="511" spans="1:8" ht="15.75" customHeight="1" x14ac:dyDescent="0.2">
      <c r="A511" s="356" t="s">
        <v>39</v>
      </c>
      <c r="B511" s="356"/>
      <c r="C511" s="356"/>
      <c r="D511" s="356"/>
      <c r="E511" s="356"/>
      <c r="F511" s="356"/>
      <c r="G511" s="356"/>
      <c r="H511" s="356"/>
    </row>
    <row r="512" spans="1:8" ht="15.75" customHeight="1" x14ac:dyDescent="0.2">
      <c r="A512" s="439" t="s">
        <v>1310</v>
      </c>
      <c r="B512" s="439"/>
      <c r="C512" s="439"/>
      <c r="D512" s="439"/>
      <c r="E512" s="439"/>
      <c r="F512" s="439"/>
      <c r="G512" s="439"/>
      <c r="H512" s="439"/>
    </row>
    <row r="513" spans="1:8" ht="15.75" customHeight="1" x14ac:dyDescent="0.2">
      <c r="A513" s="439" t="s">
        <v>1311</v>
      </c>
      <c r="B513" s="439"/>
      <c r="C513" s="439"/>
      <c r="D513" s="439"/>
      <c r="E513" s="439"/>
      <c r="F513" s="439"/>
      <c r="G513" s="439"/>
      <c r="H513" s="439"/>
    </row>
    <row r="514" spans="1:8" ht="15.75" customHeight="1" x14ac:dyDescent="0.2">
      <c r="A514" s="357" t="s">
        <v>1312</v>
      </c>
      <c r="B514" s="357"/>
      <c r="C514" s="357"/>
      <c r="D514" s="357"/>
      <c r="E514" s="357"/>
      <c r="F514" s="357"/>
      <c r="G514" s="357"/>
      <c r="H514" s="341" t="s">
        <v>1316</v>
      </c>
    </row>
    <row r="515" spans="1:8" ht="15.75" customHeight="1" x14ac:dyDescent="0.2">
      <c r="A515" s="449" t="s">
        <v>11</v>
      </c>
      <c r="B515" s="448" t="s">
        <v>1544</v>
      </c>
      <c r="C515" s="287"/>
      <c r="D515" s="287"/>
      <c r="E515" s="287"/>
      <c r="F515" s="287"/>
      <c r="G515" s="287"/>
      <c r="H515" s="48" t="s">
        <v>1313</v>
      </c>
    </row>
    <row r="516" spans="1:8" ht="15.75" customHeight="1" x14ac:dyDescent="0.2">
      <c r="A516" s="449" t="s">
        <v>12</v>
      </c>
      <c r="B516" s="448" t="s">
        <v>1544</v>
      </c>
      <c r="C516" s="287"/>
      <c r="D516" s="287"/>
      <c r="E516" s="287"/>
      <c r="F516" s="287"/>
      <c r="G516" s="287"/>
      <c r="H516" s="329" t="s">
        <v>1488</v>
      </c>
    </row>
    <row r="517" spans="1:8" ht="15.75" customHeight="1" x14ac:dyDescent="0.2">
      <c r="A517" s="450" t="s">
        <v>13</v>
      </c>
      <c r="B517" s="448" t="s">
        <v>1545</v>
      </c>
      <c r="C517" s="45"/>
      <c r="D517" s="45"/>
      <c r="E517" s="150"/>
      <c r="F517" s="45"/>
      <c r="G517" s="80"/>
      <c r="H517" s="329" t="s">
        <v>15</v>
      </c>
    </row>
    <row r="518" spans="1:8" ht="15.75" customHeight="1" x14ac:dyDescent="0.2">
      <c r="A518" s="164" t="s">
        <v>1314</v>
      </c>
      <c r="B518" s="45"/>
      <c r="C518" s="391" t="s">
        <v>1517</v>
      </c>
      <c r="D518" s="391"/>
      <c r="E518" s="391"/>
      <c r="F518" s="391"/>
      <c r="G518" s="391"/>
      <c r="H518" s="55" t="s">
        <v>1481</v>
      </c>
    </row>
    <row r="519" spans="1:8" ht="15.75" customHeight="1" x14ac:dyDescent="0.2">
      <c r="A519" s="164" t="s">
        <v>1315</v>
      </c>
      <c r="B519" s="164"/>
      <c r="C519" s="426" t="s">
        <v>1514</v>
      </c>
      <c r="D519" s="426"/>
      <c r="E519" s="426"/>
      <c r="F519" s="426"/>
      <c r="G519" s="426"/>
      <c r="H519" s="333"/>
    </row>
    <row r="520" spans="1:8" ht="13.5" thickBot="1" x14ac:dyDescent="0.25">
      <c r="A520" s="57"/>
      <c r="B520" s="45"/>
      <c r="C520" s="53"/>
      <c r="D520" s="53"/>
      <c r="E520" s="45"/>
      <c r="F520" s="45"/>
      <c r="G520" s="45"/>
      <c r="H520" s="45"/>
    </row>
    <row r="521" spans="1:8" ht="21" x14ac:dyDescent="0.2">
      <c r="A521" s="325" t="s">
        <v>1524</v>
      </c>
      <c r="B521" s="325" t="s">
        <v>41</v>
      </c>
      <c r="C521" s="326" t="s">
        <v>38</v>
      </c>
      <c r="D521" s="325" t="s">
        <v>29</v>
      </c>
      <c r="E521" s="325" t="s">
        <v>37</v>
      </c>
      <c r="F521" s="325" t="s">
        <v>1513</v>
      </c>
      <c r="G521" s="325" t="s">
        <v>1512</v>
      </c>
      <c r="H521" s="325" t="s">
        <v>1529</v>
      </c>
    </row>
    <row r="522" spans="1:8" ht="17.100000000000001" customHeight="1" x14ac:dyDescent="0.2">
      <c r="A522" s="477"/>
      <c r="B522" s="478" t="s">
        <v>1521</v>
      </c>
      <c r="C522" s="479"/>
      <c r="D522" s="479"/>
      <c r="E522" s="477"/>
      <c r="F522" s="477"/>
      <c r="G522" s="477"/>
      <c r="H522" s="477"/>
    </row>
    <row r="523" spans="1:8" ht="17.100000000000001" customHeight="1" x14ac:dyDescent="0.2">
      <c r="A523" s="298">
        <v>4</v>
      </c>
      <c r="B523" s="298" t="s">
        <v>589</v>
      </c>
      <c r="C523" s="298" t="s">
        <v>590</v>
      </c>
      <c r="D523" s="298" t="s">
        <v>1318</v>
      </c>
      <c r="E523" s="298" t="s">
        <v>109</v>
      </c>
      <c r="F523" s="442">
        <v>87</v>
      </c>
      <c r="G523" s="476"/>
      <c r="H523" s="67"/>
    </row>
    <row r="524" spans="1:8" ht="17.100000000000001" customHeight="1" x14ac:dyDescent="0.2">
      <c r="A524" s="298">
        <v>5</v>
      </c>
      <c r="B524" s="298" t="s">
        <v>1345</v>
      </c>
      <c r="C524" s="298" t="s">
        <v>618</v>
      </c>
      <c r="D524" s="298" t="s">
        <v>1318</v>
      </c>
      <c r="E524" s="298" t="s">
        <v>109</v>
      </c>
      <c r="F524" s="442">
        <v>109</v>
      </c>
      <c r="G524" s="482"/>
      <c r="H524" s="67"/>
    </row>
    <row r="525" spans="1:8" ht="17.100000000000001" customHeight="1" x14ac:dyDescent="0.2">
      <c r="A525" s="298"/>
      <c r="B525" s="298"/>
      <c r="C525" s="298"/>
      <c r="D525" s="298"/>
      <c r="E525" s="298"/>
      <c r="F525" s="442"/>
      <c r="G525" s="482"/>
      <c r="H525" s="67"/>
    </row>
    <row r="526" spans="1:8" ht="17.100000000000001" customHeight="1" x14ac:dyDescent="0.2">
      <c r="A526" s="298"/>
      <c r="B526" s="298"/>
      <c r="C526" s="298"/>
      <c r="D526" s="298"/>
      <c r="E526" s="298"/>
      <c r="F526" s="442"/>
      <c r="G526" s="482"/>
      <c r="H526" s="67"/>
    </row>
    <row r="527" spans="1:8" ht="17.100000000000001" customHeight="1" x14ac:dyDescent="0.2">
      <c r="A527" s="477"/>
      <c r="B527" s="478" t="s">
        <v>1522</v>
      </c>
      <c r="C527" s="479"/>
      <c r="D527" s="479"/>
      <c r="E527" s="477"/>
      <c r="F527" s="477"/>
      <c r="G527" s="477"/>
      <c r="H527" s="477"/>
    </row>
    <row r="528" spans="1:8" ht="17.100000000000001" customHeight="1" x14ac:dyDescent="0.2">
      <c r="A528" s="298">
        <v>1</v>
      </c>
      <c r="B528" s="298" t="s">
        <v>1200</v>
      </c>
      <c r="C528" s="298" t="s">
        <v>1201</v>
      </c>
      <c r="D528" s="298" t="s">
        <v>1318</v>
      </c>
      <c r="E528" s="298" t="s">
        <v>1190</v>
      </c>
      <c r="F528" s="442">
        <v>406</v>
      </c>
      <c r="G528" s="476"/>
      <c r="H528" s="67"/>
    </row>
    <row r="529" spans="1:8" ht="17.100000000000001" customHeight="1" x14ac:dyDescent="0.2">
      <c r="A529" s="298">
        <v>2</v>
      </c>
      <c r="B529" s="298" t="s">
        <v>322</v>
      </c>
      <c r="C529" s="298" t="s">
        <v>323</v>
      </c>
      <c r="D529" s="298" t="s">
        <v>1317</v>
      </c>
      <c r="E529" s="298" t="s">
        <v>177</v>
      </c>
      <c r="F529" s="442">
        <v>3</v>
      </c>
      <c r="G529" s="476"/>
      <c r="H529" s="67"/>
    </row>
    <row r="530" spans="1:8" ht="17.100000000000001" customHeight="1" x14ac:dyDescent="0.2">
      <c r="A530" s="298">
        <v>3</v>
      </c>
      <c r="B530" s="298" t="s">
        <v>1095</v>
      </c>
      <c r="C530" s="298" t="s">
        <v>1096</v>
      </c>
      <c r="D530" s="298" t="s">
        <v>1317</v>
      </c>
      <c r="E530" s="298" t="s">
        <v>1346</v>
      </c>
      <c r="F530" s="442">
        <v>282</v>
      </c>
      <c r="G530" s="476"/>
      <c r="H530" s="67"/>
    </row>
    <row r="531" spans="1:8" ht="17.100000000000001" customHeight="1" x14ac:dyDescent="0.2">
      <c r="A531" s="298">
        <v>4</v>
      </c>
      <c r="B531" s="298" t="s">
        <v>623</v>
      </c>
      <c r="C531" s="298" t="s">
        <v>624</v>
      </c>
      <c r="D531" s="298" t="s">
        <v>1318</v>
      </c>
      <c r="E531" s="298" t="s">
        <v>109</v>
      </c>
      <c r="F531" s="442">
        <v>117</v>
      </c>
      <c r="G531" s="476"/>
      <c r="H531" s="67"/>
    </row>
    <row r="532" spans="1:8" ht="17.100000000000001" customHeight="1" x14ac:dyDescent="0.2">
      <c r="A532" s="298">
        <v>5</v>
      </c>
      <c r="B532" s="298" t="s">
        <v>862</v>
      </c>
      <c r="C532" s="298" t="s">
        <v>863</v>
      </c>
      <c r="D532" s="298" t="s">
        <v>1317</v>
      </c>
      <c r="E532" s="298" t="s">
        <v>857</v>
      </c>
      <c r="F532" s="442">
        <v>236</v>
      </c>
      <c r="G532" s="476"/>
      <c r="H532" s="67"/>
    </row>
    <row r="533" spans="1:8" ht="17.100000000000001" customHeight="1" x14ac:dyDescent="0.2">
      <c r="A533" s="298">
        <v>6</v>
      </c>
      <c r="B533" s="298" t="s">
        <v>1223</v>
      </c>
      <c r="C533" s="298" t="s">
        <v>1224</v>
      </c>
      <c r="D533" s="298" t="s">
        <v>1318</v>
      </c>
      <c r="E533" s="298" t="s">
        <v>248</v>
      </c>
      <c r="F533" s="442">
        <v>414</v>
      </c>
      <c r="G533" s="476"/>
      <c r="H533" s="67"/>
    </row>
    <row r="534" spans="1:8" ht="17.100000000000001" customHeight="1" x14ac:dyDescent="0.2">
      <c r="A534" s="298"/>
      <c r="B534" s="298"/>
      <c r="C534" s="298"/>
      <c r="D534" s="298"/>
      <c r="E534" s="298"/>
      <c r="F534" s="442"/>
      <c r="G534" s="476"/>
      <c r="H534" s="67"/>
    </row>
    <row r="535" spans="1:8" ht="17.100000000000001" customHeight="1" x14ac:dyDescent="0.2">
      <c r="A535" s="477"/>
      <c r="B535" s="478" t="s">
        <v>1523</v>
      </c>
      <c r="C535" s="479"/>
      <c r="D535" s="479"/>
      <c r="E535" s="477"/>
      <c r="F535" s="477"/>
      <c r="G535" s="477"/>
      <c r="H535" s="477"/>
    </row>
    <row r="536" spans="1:8" ht="17.100000000000001" customHeight="1" x14ac:dyDescent="0.2">
      <c r="A536" s="298">
        <v>1</v>
      </c>
      <c r="B536" s="298" t="s">
        <v>1097</v>
      </c>
      <c r="C536" s="298" t="s">
        <v>1098</v>
      </c>
      <c r="D536" s="298" t="s">
        <v>1317</v>
      </c>
      <c r="E536" s="298" t="s">
        <v>1099</v>
      </c>
      <c r="F536" s="442">
        <v>284</v>
      </c>
      <c r="G536" s="67"/>
      <c r="H536" s="480"/>
    </row>
    <row r="537" spans="1:8" ht="17.100000000000001" customHeight="1" x14ac:dyDescent="0.2">
      <c r="A537" s="298">
        <v>2</v>
      </c>
      <c r="B537" s="298" t="s">
        <v>517</v>
      </c>
      <c r="C537" s="298" t="s">
        <v>518</v>
      </c>
      <c r="D537" s="298" t="s">
        <v>1317</v>
      </c>
      <c r="E537" s="298" t="s">
        <v>511</v>
      </c>
      <c r="F537" s="442">
        <v>47</v>
      </c>
      <c r="G537" s="67"/>
      <c r="H537" s="480"/>
    </row>
    <row r="538" spans="1:8" ht="17.100000000000001" customHeight="1" x14ac:dyDescent="0.2">
      <c r="A538" s="298">
        <v>3</v>
      </c>
      <c r="B538" s="298" t="s">
        <v>547</v>
      </c>
      <c r="C538" s="298" t="s">
        <v>548</v>
      </c>
      <c r="D538" s="298" t="s">
        <v>1317</v>
      </c>
      <c r="E538" s="298" t="s">
        <v>109</v>
      </c>
      <c r="F538" s="442">
        <v>64</v>
      </c>
      <c r="G538" s="67"/>
      <c r="H538" s="480"/>
    </row>
    <row r="539" spans="1:8" ht="17.100000000000001" customHeight="1" x14ac:dyDescent="0.2">
      <c r="A539" s="298">
        <v>4</v>
      </c>
      <c r="B539" s="298" t="s">
        <v>595</v>
      </c>
      <c r="C539" s="298" t="s">
        <v>596</v>
      </c>
      <c r="D539" s="298" t="s">
        <v>1317</v>
      </c>
      <c r="E539" s="298" t="s">
        <v>109</v>
      </c>
      <c r="F539" s="442">
        <v>91</v>
      </c>
      <c r="G539" s="67"/>
      <c r="H539" s="480"/>
    </row>
    <row r="540" spans="1:8" ht="17.100000000000001" customHeight="1" x14ac:dyDescent="0.2">
      <c r="A540" s="298">
        <v>5</v>
      </c>
      <c r="B540" s="298" t="s">
        <v>645</v>
      </c>
      <c r="C540" s="298" t="s">
        <v>646</v>
      </c>
      <c r="D540" s="298" t="s">
        <v>1317</v>
      </c>
      <c r="E540" s="298" t="s">
        <v>109</v>
      </c>
      <c r="F540" s="442">
        <v>131</v>
      </c>
      <c r="G540" s="67"/>
      <c r="H540" s="480"/>
    </row>
    <row r="541" spans="1:8" ht="17.100000000000001" customHeight="1" x14ac:dyDescent="0.2">
      <c r="A541" s="298">
        <v>6</v>
      </c>
      <c r="B541" s="298" t="s">
        <v>1060</v>
      </c>
      <c r="C541" s="298" t="s">
        <v>1061</v>
      </c>
      <c r="D541" s="298" t="s">
        <v>1317</v>
      </c>
      <c r="E541" s="298" t="s">
        <v>100</v>
      </c>
      <c r="F541" s="442">
        <v>273</v>
      </c>
      <c r="G541" s="67"/>
      <c r="H541" s="480"/>
    </row>
    <row r="542" spans="1:8" ht="15.75" customHeight="1" x14ac:dyDescent="0.2">
      <c r="A542" s="74"/>
      <c r="B542" s="104"/>
      <c r="C542" s="105"/>
      <c r="D542" s="105"/>
      <c r="E542" s="104"/>
      <c r="F542" s="467"/>
      <c r="G542" s="74"/>
      <c r="H542" s="103"/>
    </row>
    <row r="543" spans="1:8" ht="15.75" customHeight="1" x14ac:dyDescent="0.2">
      <c r="A543" s="74"/>
      <c r="B543" s="75" t="s">
        <v>42</v>
      </c>
      <c r="C543" s="76"/>
      <c r="D543" s="76"/>
      <c r="E543" s="77" t="s">
        <v>36</v>
      </c>
      <c r="F543" s="74"/>
      <c r="G543" s="74"/>
      <c r="H543" s="78"/>
    </row>
    <row r="544" spans="1:8" ht="15.75" customHeight="1" x14ac:dyDescent="0.2">
      <c r="A544" s="74"/>
      <c r="B544" s="77"/>
      <c r="C544" s="76"/>
      <c r="D544" s="76"/>
      <c r="E544" s="77"/>
      <c r="F544" s="74"/>
      <c r="G544" s="74"/>
      <c r="H544" s="78"/>
    </row>
    <row r="545" spans="1:8" ht="15.75" customHeight="1" x14ac:dyDescent="0.2">
      <c r="A545" s="74"/>
      <c r="B545" s="77" t="s">
        <v>34</v>
      </c>
      <c r="C545" s="76"/>
      <c r="D545" s="76"/>
      <c r="E545" s="77" t="s">
        <v>35</v>
      </c>
      <c r="F545" s="74"/>
      <c r="G545" s="74"/>
      <c r="H545" s="78"/>
    </row>
    <row r="546" spans="1:8" ht="15.75" customHeight="1" x14ac:dyDescent="0.2"/>
    <row r="547" spans="1:8" ht="15.75" customHeight="1" x14ac:dyDescent="0.2">
      <c r="A547" s="11"/>
      <c r="B547" s="12"/>
      <c r="C547" s="30"/>
      <c r="D547" s="30"/>
      <c r="E547" s="11"/>
      <c r="F547" s="11"/>
      <c r="G547" s="11"/>
      <c r="H547" s="20"/>
    </row>
    <row r="548" spans="1:8" ht="15.75" customHeight="1" x14ac:dyDescent="0.2">
      <c r="A548" s="13"/>
      <c r="B548" s="14"/>
      <c r="C548" s="32"/>
      <c r="D548" s="32"/>
      <c r="E548" s="16"/>
      <c r="F548" s="13"/>
      <c r="G548" s="13"/>
      <c r="H548" s="15"/>
    </row>
    <row r="549" spans="1:8" ht="15.75" customHeight="1" x14ac:dyDescent="0.2">
      <c r="A549" s="13"/>
      <c r="C549" s="32"/>
      <c r="D549" s="32"/>
      <c r="E549" s="16"/>
      <c r="F549" s="13"/>
      <c r="G549" s="13"/>
      <c r="H549" s="15"/>
    </row>
    <row r="550" spans="1:8" ht="15.75" customHeight="1" x14ac:dyDescent="0.2">
      <c r="A550" s="13"/>
      <c r="C550" s="32"/>
      <c r="D550" s="32"/>
      <c r="E550" s="16"/>
      <c r="F550" s="13"/>
      <c r="G550" s="13"/>
      <c r="H550" s="15"/>
    </row>
    <row r="551" spans="1:8" ht="15.75" customHeight="1" x14ac:dyDescent="0.2">
      <c r="A551" s="13"/>
      <c r="C551" s="32"/>
      <c r="D551" s="32"/>
      <c r="E551" s="16"/>
      <c r="F551" s="13"/>
      <c r="G551" s="13"/>
      <c r="H551" s="15"/>
    </row>
    <row r="552" spans="1:8" ht="15.75" customHeight="1" x14ac:dyDescent="0.2">
      <c r="A552" s="13"/>
      <c r="C552" s="32"/>
      <c r="D552" s="32"/>
      <c r="E552" s="16"/>
      <c r="F552" s="13"/>
      <c r="G552" s="13"/>
      <c r="H552" s="15"/>
    </row>
    <row r="553" spans="1:8" ht="15.75" customHeight="1" x14ac:dyDescent="0.2">
      <c r="A553" s="13"/>
      <c r="C553" s="32"/>
      <c r="D553" s="32"/>
      <c r="E553" s="16"/>
      <c r="F553" s="13"/>
      <c r="G553" s="13"/>
      <c r="H553" s="15"/>
    </row>
    <row r="554" spans="1:8" ht="15.75" customHeight="1" x14ac:dyDescent="0.2">
      <c r="A554" s="13"/>
      <c r="C554" s="32"/>
      <c r="D554" s="32"/>
      <c r="E554" s="16"/>
      <c r="F554" s="13"/>
      <c r="G554" s="13"/>
      <c r="H554" s="15"/>
    </row>
    <row r="555" spans="1:8" ht="15.75" customHeight="1" x14ac:dyDescent="0.2">
      <c r="A555" s="13"/>
      <c r="C555" s="32"/>
      <c r="D555" s="32"/>
      <c r="E555" s="16"/>
      <c r="F555" s="13"/>
      <c r="G555" s="13"/>
      <c r="H555" s="15"/>
    </row>
    <row r="556" spans="1:8" ht="15.75" customHeight="1" x14ac:dyDescent="0.2">
      <c r="A556" s="13"/>
      <c r="C556" s="32"/>
      <c r="D556" s="32"/>
      <c r="E556" s="16"/>
      <c r="F556" s="13"/>
      <c r="G556" s="13"/>
      <c r="H556" s="15"/>
    </row>
    <row r="557" spans="1:8" ht="15.75" customHeight="1" x14ac:dyDescent="0.2">
      <c r="A557" s="13"/>
      <c r="C557" s="32"/>
      <c r="D557" s="32"/>
      <c r="E557" s="16"/>
      <c r="F557" s="13"/>
      <c r="G557" s="13"/>
      <c r="H557" s="15"/>
    </row>
    <row r="558" spans="1:8" ht="15.75" customHeight="1" x14ac:dyDescent="0.2">
      <c r="A558" s="13"/>
      <c r="C558" s="32"/>
      <c r="D558" s="32"/>
      <c r="E558" s="16"/>
      <c r="F558" s="13"/>
      <c r="G558" s="13"/>
      <c r="H558" s="15"/>
    </row>
    <row r="559" spans="1:8" ht="15.75" customHeight="1" x14ac:dyDescent="0.2">
      <c r="A559" s="355" t="s">
        <v>149</v>
      </c>
      <c r="B559" s="355"/>
      <c r="C559" s="355"/>
      <c r="D559" s="355"/>
      <c r="E559" s="355"/>
      <c r="F559" s="355"/>
      <c r="G559" s="355"/>
      <c r="H559" s="355"/>
    </row>
    <row r="560" spans="1:8" ht="15.75" customHeight="1" x14ac:dyDescent="0.2">
      <c r="A560" s="356" t="s">
        <v>39</v>
      </c>
      <c r="B560" s="356"/>
      <c r="C560" s="356"/>
      <c r="D560" s="356"/>
      <c r="E560" s="356"/>
      <c r="F560" s="356"/>
      <c r="G560" s="356"/>
      <c r="H560" s="356"/>
    </row>
    <row r="561" spans="1:8" ht="15.75" customHeight="1" x14ac:dyDescent="0.2">
      <c r="A561" s="439" t="s">
        <v>1310</v>
      </c>
      <c r="B561" s="439"/>
      <c r="C561" s="439"/>
      <c r="D561" s="439"/>
      <c r="E561" s="439"/>
      <c r="F561" s="439"/>
      <c r="G561" s="439"/>
      <c r="H561" s="439"/>
    </row>
    <row r="562" spans="1:8" ht="15.75" customHeight="1" x14ac:dyDescent="0.2">
      <c r="A562" s="439" t="s">
        <v>1311</v>
      </c>
      <c r="B562" s="439"/>
      <c r="C562" s="439"/>
      <c r="D562" s="439"/>
      <c r="E562" s="439"/>
      <c r="F562" s="439"/>
      <c r="G562" s="439"/>
      <c r="H562" s="439"/>
    </row>
    <row r="563" spans="1:8" ht="15.75" customHeight="1" x14ac:dyDescent="0.2">
      <c r="A563" s="357" t="s">
        <v>1312</v>
      </c>
      <c r="B563" s="357"/>
      <c r="C563" s="357"/>
      <c r="D563" s="357"/>
      <c r="E563" s="357"/>
      <c r="F563" s="357"/>
      <c r="G563" s="357"/>
      <c r="H563" s="341" t="s">
        <v>1316</v>
      </c>
    </row>
    <row r="564" spans="1:8" ht="15.75" customHeight="1" x14ac:dyDescent="0.2">
      <c r="A564" s="449" t="s">
        <v>11</v>
      </c>
      <c r="B564" s="490" t="s">
        <v>1546</v>
      </c>
      <c r="C564" s="287"/>
      <c r="D564" s="287"/>
      <c r="E564" s="287"/>
      <c r="F564" s="287"/>
      <c r="G564" s="287"/>
      <c r="H564" s="48" t="s">
        <v>1313</v>
      </c>
    </row>
    <row r="565" spans="1:8" ht="15.75" customHeight="1" x14ac:dyDescent="0.2">
      <c r="A565" s="449" t="s">
        <v>12</v>
      </c>
      <c r="B565" s="490" t="s">
        <v>1546</v>
      </c>
      <c r="C565" s="287"/>
      <c r="D565" s="287"/>
      <c r="E565" s="287"/>
      <c r="F565" s="287"/>
      <c r="G565" s="287"/>
      <c r="H565" s="329" t="s">
        <v>1548</v>
      </c>
    </row>
    <row r="566" spans="1:8" ht="15.75" customHeight="1" x14ac:dyDescent="0.2">
      <c r="A566" s="450" t="s">
        <v>13</v>
      </c>
      <c r="B566" s="448" t="s">
        <v>1547</v>
      </c>
      <c r="C566" s="45"/>
      <c r="D566" s="45"/>
      <c r="E566" s="150"/>
      <c r="F566" s="45"/>
      <c r="G566" s="80"/>
      <c r="H566" s="329" t="s">
        <v>15</v>
      </c>
    </row>
    <row r="567" spans="1:8" ht="15.75" customHeight="1" x14ac:dyDescent="0.2">
      <c r="A567" s="164" t="s">
        <v>1314</v>
      </c>
      <c r="B567" s="45"/>
      <c r="C567" s="391" t="s">
        <v>1520</v>
      </c>
      <c r="D567" s="391"/>
      <c r="E567" s="391"/>
      <c r="F567" s="391"/>
      <c r="G567" s="391"/>
      <c r="H567" s="55" t="s">
        <v>1481</v>
      </c>
    </row>
    <row r="568" spans="1:8" ht="15.75" customHeight="1" x14ac:dyDescent="0.2">
      <c r="A568" s="164" t="s">
        <v>1315</v>
      </c>
      <c r="B568" s="164"/>
      <c r="C568" s="426" t="s">
        <v>1514</v>
      </c>
      <c r="D568" s="426"/>
      <c r="E568" s="426"/>
      <c r="F568" s="426"/>
      <c r="G568" s="426"/>
      <c r="H568" s="333"/>
    </row>
    <row r="569" spans="1:8" ht="13.5" thickBot="1" x14ac:dyDescent="0.25">
      <c r="A569" s="57"/>
      <c r="B569" s="45"/>
      <c r="C569" s="53"/>
      <c r="D569" s="53"/>
      <c r="E569" s="45"/>
      <c r="F569" s="45"/>
      <c r="G569" s="45"/>
      <c r="H569" s="45"/>
    </row>
    <row r="570" spans="1:8" ht="21.75" thickBot="1" x14ac:dyDescent="0.25">
      <c r="A570" s="325" t="s">
        <v>1524</v>
      </c>
      <c r="B570" s="325" t="s">
        <v>41</v>
      </c>
      <c r="C570" s="326" t="s">
        <v>38</v>
      </c>
      <c r="D570" s="325" t="s">
        <v>29</v>
      </c>
      <c r="E570" s="325" t="s">
        <v>37</v>
      </c>
      <c r="F570" s="325" t="s">
        <v>1513</v>
      </c>
      <c r="G570" s="325" t="s">
        <v>1512</v>
      </c>
      <c r="H570" s="325" t="s">
        <v>1529</v>
      </c>
    </row>
    <row r="571" spans="1:8" x14ac:dyDescent="0.2">
      <c r="A571" s="108"/>
      <c r="B571" s="112" t="s">
        <v>1521</v>
      </c>
      <c r="C571" s="475"/>
      <c r="D571" s="475"/>
      <c r="E571" s="109"/>
      <c r="F571" s="109"/>
      <c r="G571" s="109"/>
      <c r="H571" s="109"/>
    </row>
    <row r="572" spans="1:8" ht="17.100000000000001" customHeight="1" x14ac:dyDescent="0.2">
      <c r="A572" s="443">
        <v>1</v>
      </c>
      <c r="B572" s="298" t="s">
        <v>1351</v>
      </c>
      <c r="C572" s="298" t="s">
        <v>1352</v>
      </c>
      <c r="D572" s="298" t="s">
        <v>7</v>
      </c>
      <c r="E572" s="298" t="s">
        <v>109</v>
      </c>
      <c r="F572" s="442">
        <v>92</v>
      </c>
      <c r="G572" s="476"/>
      <c r="H572" s="67"/>
    </row>
    <row r="573" spans="1:8" ht="17.100000000000001" customHeight="1" x14ac:dyDescent="0.2">
      <c r="A573" s="443">
        <v>2</v>
      </c>
      <c r="B573" s="298" t="s">
        <v>1353</v>
      </c>
      <c r="C573" s="298" t="s">
        <v>1354</v>
      </c>
      <c r="D573" s="298" t="s">
        <v>1318</v>
      </c>
      <c r="E573" s="298" t="s">
        <v>109</v>
      </c>
      <c r="F573" s="442">
        <v>113</v>
      </c>
      <c r="G573" s="482"/>
      <c r="H573" s="67"/>
    </row>
    <row r="574" spans="1:8" ht="17.100000000000001" customHeight="1" x14ac:dyDescent="0.2">
      <c r="A574" s="443">
        <v>3</v>
      </c>
      <c r="B574" s="298" t="s">
        <v>1246</v>
      </c>
      <c r="C574" s="298" t="s">
        <v>1247</v>
      </c>
      <c r="D574" s="298" t="s">
        <v>1318</v>
      </c>
      <c r="E574" s="298" t="s">
        <v>1244</v>
      </c>
      <c r="F574" s="442">
        <v>417</v>
      </c>
      <c r="G574" s="482"/>
      <c r="H574" s="67"/>
    </row>
    <row r="575" spans="1:8" ht="17.100000000000001" customHeight="1" x14ac:dyDescent="0.2">
      <c r="A575" s="443">
        <v>4</v>
      </c>
      <c r="B575" s="298" t="s">
        <v>1349</v>
      </c>
      <c r="C575" s="298" t="s">
        <v>1350</v>
      </c>
      <c r="D575" s="298" t="s">
        <v>1318</v>
      </c>
      <c r="E575" s="298" t="s">
        <v>109</v>
      </c>
      <c r="F575" s="442">
        <v>78</v>
      </c>
      <c r="G575" s="482"/>
      <c r="H575" s="67"/>
    </row>
    <row r="576" spans="1:8" ht="17.100000000000001" customHeight="1" x14ac:dyDescent="0.2">
      <c r="A576" s="443">
        <v>5</v>
      </c>
      <c r="B576" s="298" t="s">
        <v>1210</v>
      </c>
      <c r="C576" s="298" t="s">
        <v>1011</v>
      </c>
      <c r="D576" s="298" t="s">
        <v>1318</v>
      </c>
      <c r="E576" s="298" t="s">
        <v>1357</v>
      </c>
      <c r="F576" s="442">
        <v>408</v>
      </c>
      <c r="G576" s="482"/>
      <c r="H576" s="67"/>
    </row>
    <row r="577" spans="1:8" ht="17.100000000000001" customHeight="1" x14ac:dyDescent="0.2">
      <c r="A577" s="443">
        <v>6</v>
      </c>
      <c r="B577" s="298" t="s">
        <v>1337</v>
      </c>
      <c r="C577" s="298" t="s">
        <v>1338</v>
      </c>
      <c r="D577" s="298"/>
      <c r="E577" s="298" t="s">
        <v>931</v>
      </c>
      <c r="F577" s="442">
        <v>244</v>
      </c>
      <c r="G577" s="482"/>
      <c r="H577" s="483"/>
    </row>
    <row r="578" spans="1:8" ht="17.100000000000001" customHeight="1" x14ac:dyDescent="0.2">
      <c r="A578" s="298"/>
      <c r="B578" s="298"/>
      <c r="C578" s="298"/>
      <c r="D578" s="298"/>
      <c r="E578" s="298"/>
      <c r="F578" s="442"/>
      <c r="G578" s="482"/>
      <c r="H578" s="483"/>
    </row>
    <row r="579" spans="1:8" ht="17.100000000000001" customHeight="1" x14ac:dyDescent="0.2">
      <c r="A579" s="477"/>
      <c r="B579" s="478" t="s">
        <v>1522</v>
      </c>
      <c r="C579" s="479"/>
      <c r="D579" s="479"/>
      <c r="E579" s="477"/>
      <c r="F579" s="477"/>
      <c r="G579" s="477"/>
      <c r="H579" s="477"/>
    </row>
    <row r="580" spans="1:8" ht="17.100000000000001" customHeight="1" x14ac:dyDescent="0.2">
      <c r="A580" s="443">
        <v>1</v>
      </c>
      <c r="B580" s="298" t="s">
        <v>1355</v>
      </c>
      <c r="C580" s="298" t="s">
        <v>1356</v>
      </c>
      <c r="D580" s="298" t="s">
        <v>1317</v>
      </c>
      <c r="E580" s="298" t="s">
        <v>100</v>
      </c>
      <c r="F580" s="442">
        <v>279</v>
      </c>
      <c r="G580" s="482"/>
      <c r="H580" s="486"/>
    </row>
    <row r="581" spans="1:8" ht="17.100000000000001" customHeight="1" x14ac:dyDescent="0.2">
      <c r="A581" s="443">
        <v>2</v>
      </c>
      <c r="B581" s="298" t="s">
        <v>1358</v>
      </c>
      <c r="C581" s="298" t="s">
        <v>1359</v>
      </c>
      <c r="D581" s="298" t="s">
        <v>1317</v>
      </c>
      <c r="E581" s="298" t="s">
        <v>1217</v>
      </c>
      <c r="F581" s="442">
        <v>410</v>
      </c>
      <c r="G581" s="482"/>
      <c r="H581" s="486"/>
    </row>
    <row r="582" spans="1:8" ht="17.100000000000001" customHeight="1" x14ac:dyDescent="0.2">
      <c r="A582" s="443">
        <v>3</v>
      </c>
      <c r="B582" s="298" t="s">
        <v>413</v>
      </c>
      <c r="C582" s="298" t="s">
        <v>414</v>
      </c>
      <c r="D582" s="298" t="s">
        <v>1321</v>
      </c>
      <c r="E582" s="298" t="s">
        <v>238</v>
      </c>
      <c r="F582" s="442">
        <v>26</v>
      </c>
      <c r="G582" s="482"/>
      <c r="H582" s="486"/>
    </row>
    <row r="583" spans="1:8" ht="17.100000000000001" customHeight="1" x14ac:dyDescent="0.2">
      <c r="A583" s="443">
        <v>4</v>
      </c>
      <c r="B583" s="298" t="s">
        <v>657</v>
      </c>
      <c r="C583" s="298" t="s">
        <v>658</v>
      </c>
      <c r="D583" s="298" t="s">
        <v>1321</v>
      </c>
      <c r="E583" s="298" t="s">
        <v>109</v>
      </c>
      <c r="F583" s="442">
        <v>142</v>
      </c>
      <c r="G583" s="482"/>
      <c r="H583" s="486"/>
    </row>
    <row r="584" spans="1:8" ht="17.100000000000001" customHeight="1" x14ac:dyDescent="0.2">
      <c r="A584" s="443">
        <v>5</v>
      </c>
      <c r="B584" s="298" t="s">
        <v>626</v>
      </c>
      <c r="C584" s="298" t="s">
        <v>627</v>
      </c>
      <c r="D584" s="298" t="s">
        <v>1317</v>
      </c>
      <c r="E584" s="298" t="s">
        <v>109</v>
      </c>
      <c r="F584" s="442">
        <v>120</v>
      </c>
      <c r="G584" s="482"/>
      <c r="H584" s="486"/>
    </row>
    <row r="585" spans="1:8" ht="17.100000000000001" customHeight="1" x14ac:dyDescent="0.2">
      <c r="A585" s="443">
        <v>5</v>
      </c>
      <c r="B585" s="298" t="s">
        <v>912</v>
      </c>
      <c r="C585" s="298" t="s">
        <v>913</v>
      </c>
      <c r="D585" s="298" t="s">
        <v>1318</v>
      </c>
      <c r="E585" s="298" t="s">
        <v>914</v>
      </c>
      <c r="F585" s="442">
        <v>241</v>
      </c>
      <c r="G585" s="482"/>
      <c r="H585" s="486"/>
    </row>
    <row r="586" spans="1:8" ht="17.100000000000001" customHeight="1" x14ac:dyDescent="0.2">
      <c r="A586" s="443">
        <v>6</v>
      </c>
      <c r="B586" s="298" t="s">
        <v>1268</v>
      </c>
      <c r="C586" s="298" t="s">
        <v>1269</v>
      </c>
      <c r="D586" s="298" t="s">
        <v>1318</v>
      </c>
      <c r="E586" s="298" t="s">
        <v>1265</v>
      </c>
      <c r="F586" s="442">
        <v>423</v>
      </c>
      <c r="G586" s="482"/>
      <c r="H586" s="486"/>
    </row>
    <row r="587" spans="1:8" ht="17.100000000000001" customHeight="1" x14ac:dyDescent="0.2">
      <c r="A587" s="482"/>
      <c r="B587" s="482"/>
      <c r="C587" s="487"/>
      <c r="D587" s="487"/>
      <c r="E587" s="482"/>
      <c r="F587" s="482"/>
      <c r="G587" s="482"/>
      <c r="H587" s="486"/>
    </row>
    <row r="588" spans="1:8" ht="17.100000000000001" customHeight="1" x14ac:dyDescent="0.2">
      <c r="A588" s="482"/>
      <c r="B588" s="482"/>
      <c r="C588" s="487"/>
      <c r="D588" s="487"/>
      <c r="E588" s="482"/>
      <c r="F588" s="482"/>
      <c r="G588" s="482"/>
      <c r="H588" s="486"/>
    </row>
    <row r="589" spans="1:8" ht="17.100000000000001" customHeight="1" x14ac:dyDescent="0.2"/>
    <row r="591" spans="1:8" x14ac:dyDescent="0.2">
      <c r="B591" s="75" t="s">
        <v>42</v>
      </c>
      <c r="C591" s="76"/>
      <c r="D591" s="76"/>
      <c r="E591" s="77" t="s">
        <v>36</v>
      </c>
    </row>
    <row r="592" spans="1:8" x14ac:dyDescent="0.2">
      <c r="B592" s="77"/>
      <c r="C592" s="76"/>
      <c r="D592" s="76"/>
      <c r="E592" s="77"/>
    </row>
    <row r="593" spans="2:5" x14ac:dyDescent="0.2">
      <c r="B593" s="77" t="s">
        <v>34</v>
      </c>
      <c r="C593" s="76"/>
      <c r="D593" s="76"/>
      <c r="E593" s="77" t="s">
        <v>35</v>
      </c>
    </row>
    <row r="613" spans="1:8" ht="15.75" customHeight="1" x14ac:dyDescent="0.2">
      <c r="A613" s="355" t="s">
        <v>149</v>
      </c>
      <c r="B613" s="355"/>
      <c r="C613" s="355"/>
      <c r="D613" s="355"/>
      <c r="E613" s="355"/>
      <c r="F613" s="355"/>
      <c r="G613" s="355"/>
      <c r="H613" s="355"/>
    </row>
    <row r="614" spans="1:8" ht="15.75" customHeight="1" x14ac:dyDescent="0.2">
      <c r="A614" s="356" t="s">
        <v>39</v>
      </c>
      <c r="B614" s="356"/>
      <c r="C614" s="356"/>
      <c r="D614" s="356"/>
      <c r="E614" s="356"/>
      <c r="F614" s="356"/>
      <c r="G614" s="356"/>
      <c r="H614" s="356"/>
    </row>
    <row r="615" spans="1:8" ht="15.75" customHeight="1" x14ac:dyDescent="0.2">
      <c r="A615" s="439" t="s">
        <v>1310</v>
      </c>
      <c r="B615" s="439"/>
      <c r="C615" s="439"/>
      <c r="D615" s="439"/>
      <c r="E615" s="439"/>
      <c r="F615" s="439"/>
      <c r="G615" s="439"/>
      <c r="H615" s="439"/>
    </row>
    <row r="616" spans="1:8" ht="15.75" customHeight="1" x14ac:dyDescent="0.2">
      <c r="A616" s="439" t="s">
        <v>1311</v>
      </c>
      <c r="B616" s="439"/>
      <c r="C616" s="439"/>
      <c r="D616" s="439"/>
      <c r="E616" s="439"/>
      <c r="F616" s="439"/>
      <c r="G616" s="439"/>
      <c r="H616" s="439"/>
    </row>
    <row r="617" spans="1:8" ht="15.75" customHeight="1" x14ac:dyDescent="0.2">
      <c r="A617" s="357" t="s">
        <v>1312</v>
      </c>
      <c r="B617" s="357"/>
      <c r="C617" s="357"/>
      <c r="D617" s="357"/>
      <c r="E617" s="357"/>
      <c r="F617" s="357"/>
      <c r="G617" s="357"/>
      <c r="H617" s="341" t="s">
        <v>1316</v>
      </c>
    </row>
    <row r="618" spans="1:8" ht="15.75" customHeight="1" x14ac:dyDescent="0.2">
      <c r="A618" s="488" t="s">
        <v>11</v>
      </c>
      <c r="B618" s="489" t="s">
        <v>1549</v>
      </c>
      <c r="C618" s="287"/>
      <c r="D618" s="287"/>
      <c r="E618" s="287"/>
      <c r="F618" s="287"/>
      <c r="G618" s="287"/>
      <c r="H618" s="48" t="s">
        <v>1313</v>
      </c>
    </row>
    <row r="619" spans="1:8" ht="15.75" customHeight="1" x14ac:dyDescent="0.2">
      <c r="A619" s="488" t="s">
        <v>12</v>
      </c>
      <c r="B619" s="489" t="s">
        <v>1550</v>
      </c>
      <c r="C619" s="287"/>
      <c r="D619" s="287"/>
      <c r="E619" s="287"/>
      <c r="F619" s="287"/>
      <c r="G619" s="287"/>
      <c r="H619" s="329" t="s">
        <v>1484</v>
      </c>
    </row>
    <row r="620" spans="1:8" ht="15.75" customHeight="1" x14ac:dyDescent="0.2">
      <c r="A620" s="473" t="s">
        <v>13</v>
      </c>
      <c r="B620" s="474" t="s">
        <v>1551</v>
      </c>
      <c r="C620" s="45"/>
      <c r="D620" s="45"/>
      <c r="E620" s="150"/>
      <c r="F620" s="45"/>
      <c r="G620" s="80"/>
      <c r="H620" s="329" t="s">
        <v>15</v>
      </c>
    </row>
    <row r="621" spans="1:8" ht="15.75" customHeight="1" x14ac:dyDescent="0.2">
      <c r="A621" s="164" t="s">
        <v>1314</v>
      </c>
      <c r="B621" s="45"/>
      <c r="C621" s="391" t="s">
        <v>1525</v>
      </c>
      <c r="D621" s="391"/>
      <c r="E621" s="391"/>
      <c r="F621" s="391"/>
      <c r="G621" s="391"/>
      <c r="H621" s="55" t="s">
        <v>1481</v>
      </c>
    </row>
    <row r="622" spans="1:8" ht="15.75" customHeight="1" x14ac:dyDescent="0.2">
      <c r="A622" s="164" t="s">
        <v>1315</v>
      </c>
      <c r="B622" s="164"/>
      <c r="C622" s="426" t="s">
        <v>1527</v>
      </c>
      <c r="D622" s="426"/>
      <c r="E622" s="426"/>
      <c r="F622" s="426"/>
      <c r="G622" s="426"/>
      <c r="H622" s="333"/>
    </row>
    <row r="623" spans="1:8" ht="13.5" thickBot="1" x14ac:dyDescent="0.25">
      <c r="A623" s="57"/>
      <c r="B623" s="45"/>
      <c r="C623" s="53"/>
      <c r="D623" s="53"/>
      <c r="E623" s="45"/>
      <c r="F623" s="45"/>
      <c r="G623" s="45"/>
      <c r="H623" s="45"/>
    </row>
    <row r="624" spans="1:8" ht="21" x14ac:dyDescent="0.2">
      <c r="A624" s="325" t="s">
        <v>1526</v>
      </c>
      <c r="B624" s="325" t="s">
        <v>41</v>
      </c>
      <c r="C624" s="326" t="s">
        <v>38</v>
      </c>
      <c r="D624" s="325" t="s">
        <v>29</v>
      </c>
      <c r="E624" s="325" t="s">
        <v>37</v>
      </c>
      <c r="F624" s="325" t="s">
        <v>1513</v>
      </c>
      <c r="G624" s="325" t="s">
        <v>1512</v>
      </c>
      <c r="H624" s="325" t="s">
        <v>1529</v>
      </c>
    </row>
    <row r="625" spans="1:8" ht="17.100000000000001" customHeight="1" x14ac:dyDescent="0.2">
      <c r="A625" s="298">
        <v>1</v>
      </c>
      <c r="B625" s="298" t="s">
        <v>361</v>
      </c>
      <c r="C625" s="298" t="s">
        <v>362</v>
      </c>
      <c r="D625" s="298" t="s">
        <v>1321</v>
      </c>
      <c r="E625" s="298" t="s">
        <v>360</v>
      </c>
      <c r="F625" s="442">
        <v>12</v>
      </c>
      <c r="G625" s="482"/>
      <c r="H625" s="486"/>
    </row>
    <row r="626" spans="1:8" ht="17.100000000000001" customHeight="1" x14ac:dyDescent="0.2">
      <c r="A626" s="298">
        <v>2</v>
      </c>
      <c r="B626" s="298" t="s">
        <v>966</v>
      </c>
      <c r="C626" s="298" t="s">
        <v>967</v>
      </c>
      <c r="D626" s="298" t="s">
        <v>1321</v>
      </c>
      <c r="E626" s="298" t="s">
        <v>968</v>
      </c>
      <c r="F626" s="442">
        <v>252</v>
      </c>
      <c r="G626" s="482"/>
      <c r="H626" s="486"/>
    </row>
    <row r="627" spans="1:8" ht="17.100000000000001" customHeight="1" x14ac:dyDescent="0.2">
      <c r="A627" s="298">
        <v>3</v>
      </c>
      <c r="B627" s="298" t="s">
        <v>1123</v>
      </c>
      <c r="C627" s="298" t="s">
        <v>1124</v>
      </c>
      <c r="D627" s="298" t="s">
        <v>1321</v>
      </c>
      <c r="E627" s="298" t="s">
        <v>244</v>
      </c>
      <c r="F627" s="442">
        <v>288</v>
      </c>
      <c r="G627" s="482"/>
      <c r="H627" s="486"/>
    </row>
    <row r="628" spans="1:8" ht="17.100000000000001" customHeight="1" x14ac:dyDescent="0.2">
      <c r="A628" s="298">
        <v>4</v>
      </c>
      <c r="B628" s="298" t="s">
        <v>1263</v>
      </c>
      <c r="C628" s="298" t="s">
        <v>1264</v>
      </c>
      <c r="D628" s="298" t="s">
        <v>1317</v>
      </c>
      <c r="E628" s="298" t="s">
        <v>1265</v>
      </c>
      <c r="F628" s="442">
        <v>421</v>
      </c>
      <c r="G628" s="482"/>
      <c r="H628" s="486"/>
    </row>
    <row r="629" spans="1:8" ht="17.100000000000001" customHeight="1" x14ac:dyDescent="0.2">
      <c r="A629" s="298">
        <v>5</v>
      </c>
      <c r="B629" s="298" t="s">
        <v>813</v>
      </c>
      <c r="C629" s="298" t="s">
        <v>814</v>
      </c>
      <c r="D629" s="298" t="s">
        <v>1321</v>
      </c>
      <c r="E629" s="298" t="s">
        <v>1336</v>
      </c>
      <c r="F629" s="442">
        <v>220</v>
      </c>
      <c r="G629" s="482"/>
      <c r="H629" s="486"/>
    </row>
    <row r="630" spans="1:8" ht="17.100000000000001" customHeight="1" x14ac:dyDescent="0.2">
      <c r="A630" s="298">
        <v>6</v>
      </c>
      <c r="B630" s="298" t="s">
        <v>875</v>
      </c>
      <c r="C630" s="298" t="s">
        <v>876</v>
      </c>
      <c r="D630" s="298" t="s">
        <v>1317</v>
      </c>
      <c r="E630" s="298" t="s">
        <v>877</v>
      </c>
      <c r="F630" s="442">
        <v>237</v>
      </c>
      <c r="G630" s="482"/>
      <c r="H630" s="486"/>
    </row>
    <row r="631" spans="1:8" ht="17.100000000000001" customHeight="1" x14ac:dyDescent="0.2">
      <c r="A631" s="298">
        <v>7</v>
      </c>
      <c r="B631" s="298" t="s">
        <v>888</v>
      </c>
      <c r="C631" s="298" t="s">
        <v>889</v>
      </c>
      <c r="D631" s="298" t="s">
        <v>1318</v>
      </c>
      <c r="E631" s="298" t="s">
        <v>887</v>
      </c>
      <c r="F631" s="442">
        <v>238</v>
      </c>
      <c r="G631" s="482"/>
      <c r="H631" s="486"/>
    </row>
    <row r="632" spans="1:8" ht="17.100000000000001" customHeight="1" x14ac:dyDescent="0.2">
      <c r="A632" s="298">
        <v>8</v>
      </c>
      <c r="B632" s="298" t="s">
        <v>725</v>
      </c>
      <c r="C632" s="298" t="s">
        <v>726</v>
      </c>
      <c r="D632" s="298" t="s">
        <v>1317</v>
      </c>
      <c r="E632" s="298" t="s">
        <v>727</v>
      </c>
      <c r="F632" s="442">
        <v>169</v>
      </c>
      <c r="G632" s="482"/>
      <c r="H632" s="486"/>
    </row>
    <row r="633" spans="1:8" ht="17.100000000000001" customHeight="1" x14ac:dyDescent="0.2">
      <c r="A633" s="298">
        <v>9</v>
      </c>
      <c r="B633" s="298" t="s">
        <v>1215</v>
      </c>
      <c r="C633" s="298" t="s">
        <v>1216</v>
      </c>
      <c r="D633" s="298" t="s">
        <v>1318</v>
      </c>
      <c r="E633" s="298" t="s">
        <v>1217</v>
      </c>
      <c r="F633" s="442">
        <v>411</v>
      </c>
      <c r="G633" s="482"/>
      <c r="H633" s="486"/>
    </row>
    <row r="634" spans="1:8" ht="17.100000000000001" customHeight="1" x14ac:dyDescent="0.2">
      <c r="A634" s="298">
        <v>10</v>
      </c>
      <c r="B634" s="298" t="s">
        <v>894</v>
      </c>
      <c r="C634" s="298" t="s">
        <v>442</v>
      </c>
      <c r="D634" s="298" t="s">
        <v>1318</v>
      </c>
      <c r="E634" s="298" t="s">
        <v>895</v>
      </c>
      <c r="F634" s="442">
        <v>239</v>
      </c>
      <c r="G634" s="482"/>
      <c r="H634" s="486"/>
    </row>
    <row r="635" spans="1:8" ht="17.100000000000001" customHeight="1" x14ac:dyDescent="0.2">
      <c r="A635" s="298">
        <v>11</v>
      </c>
      <c r="B635" s="298" t="s">
        <v>1337</v>
      </c>
      <c r="C635" s="298" t="s">
        <v>1338</v>
      </c>
      <c r="D635" s="298"/>
      <c r="E635" s="298" t="s">
        <v>931</v>
      </c>
      <c r="F635" s="442">
        <v>244</v>
      </c>
      <c r="G635" s="482"/>
      <c r="H635" s="486"/>
    </row>
    <row r="636" spans="1:8" ht="17.100000000000001" customHeight="1" x14ac:dyDescent="0.2">
      <c r="A636" s="298">
        <v>12</v>
      </c>
      <c r="B636" s="298" t="s">
        <v>1329</v>
      </c>
      <c r="C636" s="298" t="s">
        <v>903</v>
      </c>
      <c r="D636" s="298" t="s">
        <v>1318</v>
      </c>
      <c r="E636" s="298" t="s">
        <v>177</v>
      </c>
      <c r="F636" s="442">
        <v>5</v>
      </c>
      <c r="G636" s="482"/>
      <c r="H636" s="486"/>
    </row>
    <row r="637" spans="1:8" ht="17.100000000000001" customHeight="1" x14ac:dyDescent="0.2">
      <c r="A637" s="298">
        <v>13</v>
      </c>
      <c r="B637" s="298" t="s">
        <v>1330</v>
      </c>
      <c r="C637" s="298" t="s">
        <v>1331</v>
      </c>
      <c r="D637" s="298" t="s">
        <v>7</v>
      </c>
      <c r="E637" s="298" t="s">
        <v>109</v>
      </c>
      <c r="F637" s="442">
        <v>103</v>
      </c>
      <c r="G637" s="482"/>
      <c r="H637" s="486"/>
    </row>
    <row r="638" spans="1:8" ht="17.100000000000001" customHeight="1" x14ac:dyDescent="0.2">
      <c r="A638" s="298">
        <v>14</v>
      </c>
      <c r="B638" s="298" t="s">
        <v>1332</v>
      </c>
      <c r="C638" s="298" t="s">
        <v>1333</v>
      </c>
      <c r="D638" s="298" t="s">
        <v>1318</v>
      </c>
      <c r="E638" s="298" t="s">
        <v>109</v>
      </c>
      <c r="F638" s="442">
        <v>126</v>
      </c>
      <c r="G638" s="482"/>
      <c r="H638" s="486"/>
    </row>
    <row r="639" spans="1:8" ht="17.100000000000001" customHeight="1" x14ac:dyDescent="0.2">
      <c r="A639" s="298">
        <v>15</v>
      </c>
      <c r="B639" s="298" t="s">
        <v>1334</v>
      </c>
      <c r="C639" s="298" t="s">
        <v>1335</v>
      </c>
      <c r="D639" s="298" t="s">
        <v>1318</v>
      </c>
      <c r="E639" s="298" t="s">
        <v>109</v>
      </c>
      <c r="F639" s="442">
        <v>134</v>
      </c>
      <c r="G639" s="482"/>
      <c r="H639" s="486"/>
    </row>
    <row r="640" spans="1:8" ht="17.100000000000001" customHeight="1" x14ac:dyDescent="0.2">
      <c r="A640" s="482"/>
      <c r="B640" s="482"/>
      <c r="C640" s="487"/>
      <c r="D640" s="487"/>
      <c r="E640" s="482"/>
      <c r="F640" s="482"/>
      <c r="G640" s="482"/>
      <c r="H640" s="486"/>
    </row>
    <row r="644" spans="2:5" x14ac:dyDescent="0.2">
      <c r="B644" s="75" t="s">
        <v>42</v>
      </c>
      <c r="C644" s="76"/>
      <c r="D644" s="76"/>
      <c r="E644" s="77" t="s">
        <v>36</v>
      </c>
    </row>
    <row r="645" spans="2:5" x14ac:dyDescent="0.2">
      <c r="B645" s="77"/>
      <c r="C645" s="76"/>
      <c r="D645" s="76"/>
      <c r="E645" s="77"/>
    </row>
    <row r="646" spans="2:5" x14ac:dyDescent="0.2">
      <c r="B646" s="77" t="s">
        <v>34</v>
      </c>
      <c r="C646" s="76"/>
      <c r="D646" s="76"/>
      <c r="E646" s="77" t="s">
        <v>35</v>
      </c>
    </row>
    <row r="667" spans="1:8" ht="15.75" customHeight="1" x14ac:dyDescent="0.2">
      <c r="A667" s="355" t="s">
        <v>149</v>
      </c>
      <c r="B667" s="355"/>
      <c r="C667" s="355"/>
      <c r="D667" s="355"/>
      <c r="E667" s="355"/>
      <c r="F667" s="355"/>
      <c r="G667" s="355"/>
      <c r="H667" s="355"/>
    </row>
    <row r="668" spans="1:8" ht="15.75" customHeight="1" x14ac:dyDescent="0.2">
      <c r="A668" s="356" t="s">
        <v>39</v>
      </c>
      <c r="B668" s="356"/>
      <c r="C668" s="356"/>
      <c r="D668" s="356"/>
      <c r="E668" s="356"/>
      <c r="F668" s="356"/>
      <c r="G668" s="356"/>
      <c r="H668" s="356"/>
    </row>
    <row r="669" spans="1:8" ht="15.75" customHeight="1" x14ac:dyDescent="0.2">
      <c r="A669" s="439" t="s">
        <v>1310</v>
      </c>
      <c r="B669" s="439"/>
      <c r="C669" s="439"/>
      <c r="D669" s="439"/>
      <c r="E669" s="439"/>
      <c r="F669" s="439"/>
      <c r="G669" s="439"/>
      <c r="H669" s="439"/>
    </row>
    <row r="670" spans="1:8" ht="15.75" customHeight="1" x14ac:dyDescent="0.2">
      <c r="A670" s="439" t="s">
        <v>1311</v>
      </c>
      <c r="B670" s="439"/>
      <c r="C670" s="439"/>
      <c r="D670" s="439"/>
      <c r="E670" s="439"/>
      <c r="F670" s="439"/>
      <c r="G670" s="439"/>
      <c r="H670" s="439"/>
    </row>
    <row r="671" spans="1:8" ht="15.75" customHeight="1" x14ac:dyDescent="0.2">
      <c r="A671" s="357" t="s">
        <v>1312</v>
      </c>
      <c r="B671" s="357"/>
      <c r="C671" s="357"/>
      <c r="D671" s="357"/>
      <c r="E671" s="357"/>
      <c r="F671" s="357"/>
      <c r="G671" s="357"/>
      <c r="H671" s="341" t="s">
        <v>1316</v>
      </c>
    </row>
    <row r="672" spans="1:8" ht="15.75" customHeight="1" x14ac:dyDescent="0.2">
      <c r="A672" s="223" t="s">
        <v>11</v>
      </c>
      <c r="B672" s="224"/>
      <c r="C672" s="287"/>
      <c r="D672" s="287"/>
      <c r="E672" s="287"/>
      <c r="F672" s="287"/>
      <c r="G672" s="287"/>
      <c r="H672" s="48" t="s">
        <v>1313</v>
      </c>
    </row>
    <row r="673" spans="1:8" ht="15.75" customHeight="1" x14ac:dyDescent="0.2">
      <c r="A673" s="223" t="s">
        <v>12</v>
      </c>
      <c r="B673" s="224"/>
      <c r="C673" s="287"/>
      <c r="D673" s="287"/>
      <c r="E673" s="287"/>
      <c r="F673" s="287"/>
      <c r="G673" s="287"/>
      <c r="H673" s="329" t="s">
        <v>1552</v>
      </c>
    </row>
    <row r="674" spans="1:8" ht="15.75" customHeight="1" x14ac:dyDescent="0.2">
      <c r="A674" s="283" t="s">
        <v>13</v>
      </c>
      <c r="B674" s="224"/>
      <c r="C674" s="45"/>
      <c r="D674" s="45"/>
      <c r="E674" s="150"/>
      <c r="F674" s="45"/>
      <c r="G674" s="80"/>
      <c r="H674" s="329" t="s">
        <v>15</v>
      </c>
    </row>
    <row r="675" spans="1:8" ht="15.75" customHeight="1" x14ac:dyDescent="0.2">
      <c r="A675" s="164" t="s">
        <v>1314</v>
      </c>
      <c r="B675" s="45"/>
      <c r="C675" s="391" t="s">
        <v>1530</v>
      </c>
      <c r="D675" s="391"/>
      <c r="E675" s="391"/>
      <c r="F675" s="391"/>
      <c r="G675" s="391"/>
      <c r="H675" s="55" t="s">
        <v>1481</v>
      </c>
    </row>
    <row r="676" spans="1:8" ht="15.75" customHeight="1" x14ac:dyDescent="0.2">
      <c r="A676" s="164" t="s">
        <v>1315</v>
      </c>
      <c r="B676" s="164"/>
      <c r="C676" s="426" t="s">
        <v>1527</v>
      </c>
      <c r="D676" s="426"/>
      <c r="E676" s="426"/>
      <c r="F676" s="426"/>
      <c r="G676" s="426"/>
      <c r="H676" s="333"/>
    </row>
    <row r="677" spans="1:8" ht="13.5" thickBot="1" x14ac:dyDescent="0.25">
      <c r="A677" s="57"/>
      <c r="B677" s="45"/>
      <c r="C677" s="53"/>
      <c r="D677" s="53"/>
      <c r="E677" s="45"/>
      <c r="F677" s="45"/>
      <c r="G677" s="45"/>
      <c r="H677" s="45"/>
    </row>
    <row r="678" spans="1:8" ht="21" x14ac:dyDescent="0.2">
      <c r="A678" s="325" t="s">
        <v>1526</v>
      </c>
      <c r="B678" s="325" t="s">
        <v>41</v>
      </c>
      <c r="C678" s="326" t="s">
        <v>38</v>
      </c>
      <c r="D678" s="325" t="s">
        <v>29</v>
      </c>
      <c r="E678" s="325" t="s">
        <v>37</v>
      </c>
      <c r="F678" s="325" t="s">
        <v>1513</v>
      </c>
      <c r="G678" s="325" t="s">
        <v>1512</v>
      </c>
      <c r="H678" s="325" t="s">
        <v>1529</v>
      </c>
    </row>
    <row r="679" spans="1:8" ht="17.100000000000001" customHeight="1" x14ac:dyDescent="0.2">
      <c r="A679" s="482" t="s">
        <v>7</v>
      </c>
      <c r="B679" s="298" t="s">
        <v>678</v>
      </c>
      <c r="C679" s="298" t="s">
        <v>679</v>
      </c>
      <c r="D679" s="298" t="s">
        <v>1343</v>
      </c>
      <c r="E679" s="298" t="s">
        <v>1344</v>
      </c>
      <c r="F679" s="442">
        <v>151</v>
      </c>
      <c r="G679" s="482"/>
      <c r="H679" s="486"/>
    </row>
    <row r="680" spans="1:8" ht="17.100000000000001" customHeight="1" x14ac:dyDescent="0.2">
      <c r="A680" s="482" t="s">
        <v>8</v>
      </c>
      <c r="B680" s="298" t="s">
        <v>966</v>
      </c>
      <c r="C680" s="298" t="s">
        <v>967</v>
      </c>
      <c r="D680" s="298" t="s">
        <v>1321</v>
      </c>
      <c r="E680" s="298" t="s">
        <v>968</v>
      </c>
      <c r="F680" s="442">
        <v>252</v>
      </c>
      <c r="G680" s="482"/>
      <c r="H680" s="486"/>
    </row>
    <row r="681" spans="1:8" ht="17.100000000000001" customHeight="1" x14ac:dyDescent="0.2">
      <c r="A681" s="482" t="s">
        <v>9</v>
      </c>
      <c r="B681" s="298" t="s">
        <v>434</v>
      </c>
      <c r="C681" s="298" t="s">
        <v>435</v>
      </c>
      <c r="D681" s="298" t="s">
        <v>1321</v>
      </c>
      <c r="E681" s="298" t="s">
        <v>428</v>
      </c>
      <c r="F681" s="442">
        <v>31</v>
      </c>
      <c r="G681" s="482"/>
      <c r="H681" s="486"/>
    </row>
    <row r="682" spans="1:8" ht="17.100000000000001" customHeight="1" x14ac:dyDescent="0.2">
      <c r="A682" s="482" t="s">
        <v>17</v>
      </c>
      <c r="B682" s="298" t="s">
        <v>542</v>
      </c>
      <c r="C682" s="298" t="s">
        <v>543</v>
      </c>
      <c r="D682" s="298" t="s">
        <v>1318</v>
      </c>
      <c r="E682" s="298" t="s">
        <v>109</v>
      </c>
      <c r="F682" s="442">
        <v>62</v>
      </c>
      <c r="G682" s="482"/>
      <c r="H682" s="486"/>
    </row>
    <row r="683" spans="1:8" ht="17.100000000000001" customHeight="1" x14ac:dyDescent="0.2">
      <c r="A683" s="482" t="s">
        <v>18</v>
      </c>
      <c r="B683" s="298" t="s">
        <v>1341</v>
      </c>
      <c r="C683" s="298" t="s">
        <v>1342</v>
      </c>
      <c r="D683" s="298" t="s">
        <v>1318</v>
      </c>
      <c r="E683" s="298" t="s">
        <v>109</v>
      </c>
      <c r="F683" s="442">
        <v>129</v>
      </c>
      <c r="G683" s="482"/>
      <c r="H683" s="486"/>
    </row>
    <row r="684" spans="1:8" ht="17.100000000000001" customHeight="1" x14ac:dyDescent="0.2">
      <c r="A684" s="482" t="s">
        <v>19</v>
      </c>
      <c r="B684" s="298" t="s">
        <v>785</v>
      </c>
      <c r="C684" s="298" t="s">
        <v>786</v>
      </c>
      <c r="D684" s="298" t="s">
        <v>7</v>
      </c>
      <c r="E684" s="298" t="s">
        <v>231</v>
      </c>
      <c r="F684" s="442">
        <v>197</v>
      </c>
      <c r="G684" s="482"/>
      <c r="H684" s="486"/>
    </row>
    <row r="685" spans="1:8" ht="17.100000000000001" customHeight="1" x14ac:dyDescent="0.2">
      <c r="A685" s="482" t="s">
        <v>20</v>
      </c>
      <c r="B685" s="298" t="s">
        <v>888</v>
      </c>
      <c r="C685" s="298" t="s">
        <v>889</v>
      </c>
      <c r="D685" s="298" t="s">
        <v>1318</v>
      </c>
      <c r="E685" s="298" t="s">
        <v>887</v>
      </c>
      <c r="F685" s="442">
        <v>238</v>
      </c>
      <c r="G685" s="482"/>
      <c r="H685" s="486"/>
    </row>
    <row r="686" spans="1:8" ht="17.100000000000001" customHeight="1" x14ac:dyDescent="0.2">
      <c r="A686" s="482"/>
      <c r="B686" s="298"/>
      <c r="C686" s="298"/>
      <c r="D686" s="298"/>
      <c r="E686" s="298"/>
      <c r="G686" s="482"/>
      <c r="H686" s="486"/>
    </row>
    <row r="687" spans="1:8" ht="17.100000000000001" customHeight="1" x14ac:dyDescent="0.2">
      <c r="A687" s="482"/>
      <c r="B687" s="482"/>
      <c r="C687" s="487"/>
      <c r="D687" s="487"/>
      <c r="E687" s="482"/>
      <c r="F687" s="482"/>
      <c r="G687" s="482"/>
      <c r="H687" s="486"/>
    </row>
    <row r="688" spans="1:8" ht="17.100000000000001" customHeight="1" x14ac:dyDescent="0.2">
      <c r="A688" s="482"/>
      <c r="B688" s="482"/>
      <c r="C688" s="487"/>
      <c r="D688" s="487"/>
      <c r="E688" s="482"/>
      <c r="F688" s="482"/>
      <c r="G688" s="482"/>
      <c r="H688" s="486"/>
    </row>
    <row r="691" spans="2:5" x14ac:dyDescent="0.2">
      <c r="B691" s="75" t="s">
        <v>42</v>
      </c>
      <c r="C691" s="76"/>
      <c r="D691" s="76"/>
      <c r="E691" s="77" t="s">
        <v>36</v>
      </c>
    </row>
    <row r="692" spans="2:5" x14ac:dyDescent="0.2">
      <c r="B692" s="77"/>
      <c r="C692" s="76"/>
      <c r="D692" s="76"/>
      <c r="E692" s="77"/>
    </row>
    <row r="693" spans="2:5" x14ac:dyDescent="0.2">
      <c r="B693" s="77" t="s">
        <v>34</v>
      </c>
      <c r="C693" s="76"/>
      <c r="D693" s="76"/>
      <c r="E693" s="77" t="s">
        <v>35</v>
      </c>
    </row>
    <row r="724" spans="1:8" x14ac:dyDescent="0.2">
      <c r="A724" s="355" t="s">
        <v>149</v>
      </c>
      <c r="B724" s="355"/>
      <c r="C724" s="355"/>
      <c r="D724" s="355"/>
      <c r="E724" s="355"/>
      <c r="F724" s="355"/>
      <c r="G724" s="355"/>
      <c r="H724" s="355"/>
    </row>
    <row r="725" spans="1:8" x14ac:dyDescent="0.2">
      <c r="A725" s="356" t="s">
        <v>39</v>
      </c>
      <c r="B725" s="356"/>
      <c r="C725" s="356"/>
      <c r="D725" s="356"/>
      <c r="E725" s="356"/>
      <c r="F725" s="356"/>
      <c r="G725" s="356"/>
      <c r="H725" s="356"/>
    </row>
    <row r="726" spans="1:8" x14ac:dyDescent="0.2">
      <c r="A726" s="439" t="s">
        <v>1310</v>
      </c>
      <c r="B726" s="439"/>
      <c r="C726" s="439"/>
      <c r="D726" s="439"/>
      <c r="E726" s="439"/>
      <c r="F726" s="439"/>
      <c r="G726" s="439"/>
      <c r="H726" s="439"/>
    </row>
    <row r="727" spans="1:8" x14ac:dyDescent="0.2">
      <c r="A727" s="439" t="s">
        <v>1311</v>
      </c>
      <c r="B727" s="439"/>
      <c r="C727" s="439"/>
      <c r="D727" s="439"/>
      <c r="E727" s="439"/>
      <c r="F727" s="439"/>
      <c r="G727" s="439"/>
      <c r="H727" s="439"/>
    </row>
    <row r="728" spans="1:8" ht="18" x14ac:dyDescent="0.2">
      <c r="A728" s="357" t="s">
        <v>1312</v>
      </c>
      <c r="B728" s="357"/>
      <c r="C728" s="357"/>
      <c r="D728" s="357"/>
      <c r="E728" s="357"/>
      <c r="F728" s="357"/>
      <c r="G728" s="357"/>
      <c r="H728" s="341" t="s">
        <v>1316</v>
      </c>
    </row>
    <row r="729" spans="1:8" ht="19.5" x14ac:dyDescent="0.2">
      <c r="A729" s="231" t="s">
        <v>11</v>
      </c>
      <c r="B729" s="448" t="s">
        <v>1553</v>
      </c>
      <c r="C729" s="287"/>
      <c r="D729" s="287"/>
      <c r="E729" s="287"/>
      <c r="F729" s="287"/>
      <c r="G729" s="287"/>
      <c r="H729" s="48" t="s">
        <v>1313</v>
      </c>
    </row>
    <row r="730" spans="1:8" ht="19.5" x14ac:dyDescent="0.2">
      <c r="A730" s="449" t="s">
        <v>12</v>
      </c>
      <c r="B730" s="448" t="s">
        <v>1554</v>
      </c>
      <c r="C730" s="287"/>
      <c r="D730" s="287"/>
      <c r="E730" s="287"/>
      <c r="F730" s="287"/>
      <c r="G730" s="287"/>
      <c r="H730" s="329" t="s">
        <v>1485</v>
      </c>
    </row>
    <row r="731" spans="1:8" ht="16.5" x14ac:dyDescent="0.2">
      <c r="A731" s="450" t="s">
        <v>13</v>
      </c>
      <c r="B731" s="448" t="s">
        <v>1555</v>
      </c>
      <c r="C731" s="45"/>
      <c r="D731" s="45"/>
      <c r="E731" s="150"/>
      <c r="F731" s="45"/>
      <c r="G731" s="80"/>
      <c r="H731" s="329" t="s">
        <v>15</v>
      </c>
    </row>
    <row r="732" spans="1:8" ht="18.75" x14ac:dyDescent="0.2">
      <c r="A732" s="164" t="s">
        <v>1314</v>
      </c>
      <c r="B732" s="45"/>
      <c r="C732" s="391" t="s">
        <v>1556</v>
      </c>
      <c r="D732" s="391"/>
      <c r="E732" s="391"/>
      <c r="F732" s="391"/>
      <c r="G732" s="391"/>
      <c r="H732" s="55" t="s">
        <v>1481</v>
      </c>
    </row>
    <row r="733" spans="1:8" x14ac:dyDescent="0.2">
      <c r="A733" s="164" t="s">
        <v>1315</v>
      </c>
      <c r="B733" s="164"/>
      <c r="C733" s="426" t="s">
        <v>1514</v>
      </c>
      <c r="D733" s="426"/>
      <c r="E733" s="426"/>
      <c r="F733" s="426"/>
      <c r="G733" s="426"/>
      <c r="H733" s="333"/>
    </row>
    <row r="734" spans="1:8" ht="15.75" x14ac:dyDescent="0.2">
      <c r="A734" s="2"/>
      <c r="B734" s="5"/>
      <c r="C734" s="28"/>
      <c r="D734" s="28"/>
      <c r="E734" s="370"/>
      <c r="F734" s="370"/>
      <c r="G734" s="285"/>
      <c r="H734" s="5"/>
    </row>
    <row r="735" spans="1:8" ht="13.5" thickBot="1" x14ac:dyDescent="0.25">
      <c r="A735" s="57"/>
      <c r="B735" s="45"/>
      <c r="C735" s="53"/>
      <c r="D735" s="53"/>
      <c r="E735" s="45"/>
      <c r="F735" s="45"/>
      <c r="G735" s="45"/>
      <c r="H735" s="45"/>
    </row>
    <row r="736" spans="1:8" ht="21.75" thickBot="1" x14ac:dyDescent="0.25">
      <c r="A736" s="325" t="s">
        <v>1524</v>
      </c>
      <c r="B736" s="325" t="s">
        <v>41</v>
      </c>
      <c r="C736" s="326" t="s">
        <v>38</v>
      </c>
      <c r="D736" s="325" t="s">
        <v>29</v>
      </c>
      <c r="E736" s="325" t="s">
        <v>37</v>
      </c>
      <c r="F736" s="325" t="s">
        <v>1513</v>
      </c>
      <c r="G736" s="325" t="s">
        <v>1512</v>
      </c>
      <c r="H736" s="325" t="s">
        <v>1529</v>
      </c>
    </row>
    <row r="737" spans="1:8" x14ac:dyDescent="0.2">
      <c r="A737" s="108"/>
      <c r="B737" s="112" t="s">
        <v>1521</v>
      </c>
      <c r="C737" s="475"/>
      <c r="D737" s="475"/>
      <c r="E737" s="109"/>
      <c r="F737" s="109"/>
      <c r="G737" s="109"/>
      <c r="H737" s="109"/>
    </row>
    <row r="738" spans="1:8" ht="17.100000000000001" customHeight="1" x14ac:dyDescent="0.2">
      <c r="A738" s="298">
        <v>1</v>
      </c>
      <c r="B738" s="298" t="s">
        <v>1324</v>
      </c>
      <c r="C738" s="298" t="s">
        <v>1325</v>
      </c>
      <c r="D738" s="298" t="s">
        <v>1318</v>
      </c>
      <c r="E738" s="298" t="s">
        <v>232</v>
      </c>
      <c r="F738" s="442">
        <v>36</v>
      </c>
      <c r="G738" s="476"/>
      <c r="H738" s="67"/>
    </row>
    <row r="739" spans="1:8" ht="17.100000000000001" customHeight="1" x14ac:dyDescent="0.2">
      <c r="A739" s="298">
        <v>2</v>
      </c>
      <c r="B739" s="298" t="s">
        <v>762</v>
      </c>
      <c r="C739" s="298" t="s">
        <v>763</v>
      </c>
      <c r="D739" s="298" t="s">
        <v>1318</v>
      </c>
      <c r="E739" s="298" t="s">
        <v>231</v>
      </c>
      <c r="F739" s="442">
        <v>184</v>
      </c>
      <c r="G739" s="476"/>
      <c r="H739" s="67"/>
    </row>
    <row r="740" spans="1:8" ht="17.100000000000001" customHeight="1" x14ac:dyDescent="0.2">
      <c r="A740" s="298">
        <v>3</v>
      </c>
      <c r="B740" s="298" t="s">
        <v>1118</v>
      </c>
      <c r="C740" s="298" t="s">
        <v>1119</v>
      </c>
      <c r="D740" s="298" t="s">
        <v>1318</v>
      </c>
      <c r="E740" s="298" t="s">
        <v>244</v>
      </c>
      <c r="F740" s="442">
        <v>287</v>
      </c>
      <c r="G740" s="476"/>
      <c r="H740" s="67"/>
    </row>
    <row r="741" spans="1:8" ht="17.100000000000001" customHeight="1" x14ac:dyDescent="0.2">
      <c r="A741" s="298">
        <v>4</v>
      </c>
      <c r="B741" s="298" t="s">
        <v>509</v>
      </c>
      <c r="C741" s="298" t="s">
        <v>510</v>
      </c>
      <c r="D741" s="298" t="s">
        <v>1317</v>
      </c>
      <c r="E741" s="298" t="s">
        <v>1326</v>
      </c>
      <c r="F741" s="442">
        <v>45</v>
      </c>
      <c r="G741" s="476"/>
      <c r="H741" s="67"/>
    </row>
    <row r="742" spans="1:8" ht="17.100000000000001" customHeight="1" x14ac:dyDescent="0.2">
      <c r="A742" s="298">
        <v>5</v>
      </c>
      <c r="B742" s="298" t="s">
        <v>964</v>
      </c>
      <c r="C742" s="298" t="s">
        <v>965</v>
      </c>
      <c r="D742" s="298" t="s">
        <v>1317</v>
      </c>
      <c r="E742" s="298" t="s">
        <v>932</v>
      </c>
      <c r="F742" s="442">
        <v>251</v>
      </c>
      <c r="G742" s="476"/>
      <c r="H742" s="67"/>
    </row>
    <row r="743" spans="1:8" ht="17.100000000000001" customHeight="1" x14ac:dyDescent="0.2">
      <c r="A743" s="298">
        <v>6</v>
      </c>
      <c r="B743" s="298" t="s">
        <v>1240</v>
      </c>
      <c r="C743" s="298" t="s">
        <v>1241</v>
      </c>
      <c r="D743" s="298" t="s">
        <v>1317</v>
      </c>
      <c r="E743" s="298" t="s">
        <v>248</v>
      </c>
      <c r="F743" s="442">
        <v>416</v>
      </c>
      <c r="G743" s="476"/>
      <c r="H743" s="67"/>
    </row>
    <row r="744" spans="1:8" ht="17.100000000000001" customHeight="1" x14ac:dyDescent="0.2">
      <c r="A744" s="298">
        <v>7</v>
      </c>
      <c r="B744" s="298" t="s">
        <v>1327</v>
      </c>
      <c r="C744" s="298" t="s">
        <v>1328</v>
      </c>
      <c r="D744" s="298" t="s">
        <v>1318</v>
      </c>
      <c r="E744" s="298" t="s">
        <v>857</v>
      </c>
      <c r="F744" s="442">
        <v>235</v>
      </c>
      <c r="G744" s="476"/>
      <c r="H744" s="67"/>
    </row>
    <row r="745" spans="1:8" ht="17.100000000000001" customHeight="1" x14ac:dyDescent="0.2">
      <c r="A745" s="298">
        <v>8</v>
      </c>
      <c r="B745" s="298" t="s">
        <v>432</v>
      </c>
      <c r="C745" s="298" t="s">
        <v>433</v>
      </c>
      <c r="D745" s="298"/>
      <c r="E745" s="298" t="s">
        <v>428</v>
      </c>
      <c r="F745" s="442">
        <v>30</v>
      </c>
      <c r="G745" s="476"/>
      <c r="H745" s="67"/>
    </row>
    <row r="746" spans="1:8" ht="17.100000000000001" customHeight="1" x14ac:dyDescent="0.2">
      <c r="A746" s="298"/>
      <c r="B746" s="298"/>
      <c r="C746" s="298"/>
      <c r="D746" s="298"/>
      <c r="E746" s="298"/>
      <c r="F746" s="442"/>
      <c r="G746" s="476"/>
      <c r="H746" s="67"/>
    </row>
    <row r="747" spans="1:8" ht="17.100000000000001" customHeight="1" x14ac:dyDescent="0.2">
      <c r="A747" s="477"/>
      <c r="B747" s="478" t="s">
        <v>1522</v>
      </c>
      <c r="C747" s="479"/>
      <c r="D747" s="479"/>
      <c r="E747" s="477"/>
      <c r="F747" s="477"/>
      <c r="G747" s="477"/>
      <c r="H747" s="477"/>
    </row>
    <row r="748" spans="1:8" ht="17.100000000000001" customHeight="1" x14ac:dyDescent="0.2">
      <c r="A748" s="298">
        <v>1</v>
      </c>
      <c r="B748" s="298" t="s">
        <v>393</v>
      </c>
      <c r="C748" s="298" t="s">
        <v>394</v>
      </c>
      <c r="D748" s="298" t="s">
        <v>1317</v>
      </c>
      <c r="E748" s="298" t="s">
        <v>395</v>
      </c>
      <c r="F748" s="442">
        <v>23</v>
      </c>
      <c r="G748" s="476"/>
      <c r="H748" s="67"/>
    </row>
    <row r="749" spans="1:8" ht="17.100000000000001" customHeight="1" x14ac:dyDescent="0.2">
      <c r="A749" s="298">
        <v>2</v>
      </c>
      <c r="B749" s="298" t="s">
        <v>1030</v>
      </c>
      <c r="C749" s="298" t="s">
        <v>1031</v>
      </c>
      <c r="D749" s="298" t="s">
        <v>1321</v>
      </c>
      <c r="E749" s="298" t="s">
        <v>100</v>
      </c>
      <c r="F749" s="442">
        <v>266</v>
      </c>
      <c r="G749" s="476"/>
      <c r="H749" s="67"/>
    </row>
    <row r="750" spans="1:8" ht="17.100000000000001" customHeight="1" x14ac:dyDescent="0.2">
      <c r="A750" s="298">
        <v>3</v>
      </c>
      <c r="B750" s="298" t="s">
        <v>553</v>
      </c>
      <c r="C750" s="298" t="s">
        <v>554</v>
      </c>
      <c r="D750" s="298" t="s">
        <v>1317</v>
      </c>
      <c r="E750" s="298" t="s">
        <v>109</v>
      </c>
      <c r="F750" s="442">
        <v>67</v>
      </c>
      <c r="G750" s="476"/>
      <c r="H750" s="67"/>
    </row>
    <row r="751" spans="1:8" ht="17.100000000000001" customHeight="1" x14ac:dyDescent="0.2">
      <c r="A751" s="298">
        <v>4</v>
      </c>
      <c r="B751" s="298" t="s">
        <v>733</v>
      </c>
      <c r="C751" s="298" t="s">
        <v>734</v>
      </c>
      <c r="D751" s="298" t="s">
        <v>1317</v>
      </c>
      <c r="E751" s="298" t="s">
        <v>231</v>
      </c>
      <c r="F751" s="442">
        <v>173</v>
      </c>
      <c r="G751" s="67"/>
      <c r="H751" s="480"/>
    </row>
    <row r="752" spans="1:8" ht="17.100000000000001" customHeight="1" x14ac:dyDescent="0.2">
      <c r="A752" s="298">
        <v>5</v>
      </c>
      <c r="B752" s="298" t="s">
        <v>779</v>
      </c>
      <c r="C752" s="298" t="s">
        <v>780</v>
      </c>
      <c r="D752" s="298" t="s">
        <v>1317</v>
      </c>
      <c r="E752" s="298" t="s">
        <v>231</v>
      </c>
      <c r="F752" s="442">
        <v>193</v>
      </c>
      <c r="G752" s="67"/>
      <c r="H752" s="480"/>
    </row>
    <row r="753" spans="1:8" ht="17.100000000000001" customHeight="1" x14ac:dyDescent="0.2">
      <c r="A753" s="298">
        <v>6</v>
      </c>
      <c r="B753" s="298" t="s">
        <v>858</v>
      </c>
      <c r="C753" s="298" t="s">
        <v>859</v>
      </c>
      <c r="D753" s="298" t="s">
        <v>1317</v>
      </c>
      <c r="E753" s="298" t="s">
        <v>857</v>
      </c>
      <c r="F753" s="442">
        <v>234</v>
      </c>
      <c r="G753" s="67"/>
      <c r="H753" s="480"/>
    </row>
    <row r="754" spans="1:8" ht="17.100000000000001" customHeight="1" x14ac:dyDescent="0.2">
      <c r="A754" s="298">
        <v>7</v>
      </c>
      <c r="B754" s="298" t="s">
        <v>1036</v>
      </c>
      <c r="C754" s="298" t="s">
        <v>1037</v>
      </c>
      <c r="D754" s="298" t="s">
        <v>1317</v>
      </c>
      <c r="E754" s="298" t="s">
        <v>100</v>
      </c>
      <c r="F754" s="442">
        <v>267</v>
      </c>
      <c r="G754" s="67"/>
      <c r="H754" s="480"/>
    </row>
    <row r="755" spans="1:8" ht="17.100000000000001" customHeight="1" x14ac:dyDescent="0.2">
      <c r="A755" s="298">
        <v>8</v>
      </c>
      <c r="B755" s="298" t="s">
        <v>489</v>
      </c>
      <c r="C755" s="298" t="s">
        <v>490</v>
      </c>
      <c r="D755" s="298" t="s">
        <v>1317</v>
      </c>
      <c r="E755" s="298" t="s">
        <v>491</v>
      </c>
      <c r="F755" s="442">
        <v>42</v>
      </c>
      <c r="G755" s="67"/>
      <c r="H755" s="480"/>
    </row>
    <row r="756" spans="1:8" ht="17.100000000000001" customHeight="1" x14ac:dyDescent="0.2">
      <c r="A756" s="74"/>
      <c r="B756" s="104"/>
      <c r="C756" s="105"/>
      <c r="D756" s="105"/>
      <c r="E756" s="104"/>
      <c r="F756" s="467"/>
      <c r="G756" s="74"/>
      <c r="H756" s="103"/>
    </row>
    <row r="757" spans="1:8" ht="17.100000000000001" customHeight="1" x14ac:dyDescent="0.2">
      <c r="A757" s="74"/>
      <c r="B757" s="104"/>
      <c r="C757" s="105"/>
      <c r="D757" s="105"/>
      <c r="E757" s="104"/>
      <c r="F757" s="467"/>
      <c r="G757" s="74"/>
      <c r="H757" s="103"/>
    </row>
    <row r="758" spans="1:8" x14ac:dyDescent="0.2">
      <c r="A758" s="74"/>
      <c r="B758" s="75" t="s">
        <v>42</v>
      </c>
      <c r="C758" s="76"/>
      <c r="D758" s="76"/>
      <c r="E758" s="77" t="s">
        <v>36</v>
      </c>
      <c r="F758" s="74"/>
      <c r="G758" s="74"/>
      <c r="H758" s="78"/>
    </row>
    <row r="759" spans="1:8" x14ac:dyDescent="0.2">
      <c r="A759" s="74"/>
      <c r="B759" s="77"/>
      <c r="C759" s="76"/>
      <c r="D759" s="76"/>
      <c r="E759" s="77"/>
      <c r="F759" s="74"/>
      <c r="G759" s="74"/>
      <c r="H759" s="78"/>
    </row>
    <row r="760" spans="1:8" x14ac:dyDescent="0.2">
      <c r="A760" s="74"/>
      <c r="B760" s="77" t="s">
        <v>34</v>
      </c>
      <c r="C760" s="76"/>
      <c r="D760" s="76"/>
      <c r="E760" s="77" t="s">
        <v>35</v>
      </c>
      <c r="F760" s="74"/>
      <c r="G760" s="74"/>
      <c r="H760" s="78"/>
    </row>
    <row r="762" spans="1:8" x14ac:dyDescent="0.2">
      <c r="A762" s="11"/>
      <c r="B762" s="12"/>
      <c r="C762" s="30"/>
      <c r="D762" s="30"/>
      <c r="E762" s="11"/>
      <c r="F762" s="11"/>
      <c r="G762" s="11"/>
      <c r="H762" s="20"/>
    </row>
    <row r="763" spans="1:8" x14ac:dyDescent="0.2">
      <c r="A763" s="13"/>
      <c r="B763" s="14"/>
      <c r="C763" s="32"/>
      <c r="D763" s="32"/>
      <c r="E763" s="16"/>
      <c r="F763" s="13"/>
      <c r="G763" s="13"/>
      <c r="H763" s="15"/>
    </row>
    <row r="777" spans="1:8" x14ac:dyDescent="0.2">
      <c r="A777" s="355" t="s">
        <v>149</v>
      </c>
      <c r="B777" s="355"/>
      <c r="C777" s="355"/>
      <c r="D777" s="355"/>
      <c r="E777" s="355"/>
      <c r="F777" s="355"/>
      <c r="G777" s="355"/>
      <c r="H777" s="355"/>
    </row>
    <row r="778" spans="1:8" x14ac:dyDescent="0.2">
      <c r="A778" s="356" t="s">
        <v>39</v>
      </c>
      <c r="B778" s="356"/>
      <c r="C778" s="356"/>
      <c r="D778" s="356"/>
      <c r="E778" s="356"/>
      <c r="F778" s="356"/>
      <c r="G778" s="356"/>
      <c r="H778" s="356"/>
    </row>
    <row r="779" spans="1:8" x14ac:dyDescent="0.2">
      <c r="A779" s="439" t="s">
        <v>1310</v>
      </c>
      <c r="B779" s="439"/>
      <c r="C779" s="439"/>
      <c r="D779" s="439"/>
      <c r="E779" s="439"/>
      <c r="F779" s="439"/>
      <c r="G779" s="439"/>
      <c r="H779" s="439"/>
    </row>
    <row r="780" spans="1:8" x14ac:dyDescent="0.2">
      <c r="A780" s="439" t="s">
        <v>1311</v>
      </c>
      <c r="B780" s="439"/>
      <c r="C780" s="439"/>
      <c r="D780" s="439"/>
      <c r="E780" s="439"/>
      <c r="F780" s="439"/>
      <c r="G780" s="439"/>
      <c r="H780" s="439"/>
    </row>
    <row r="781" spans="1:8" ht="18" x14ac:dyDescent="0.2">
      <c r="A781" s="357" t="s">
        <v>1312</v>
      </c>
      <c r="B781" s="357"/>
      <c r="C781" s="357"/>
      <c r="D781" s="357"/>
      <c r="E781" s="357"/>
      <c r="F781" s="357"/>
      <c r="G781" s="357"/>
      <c r="H781" s="341" t="s">
        <v>1316</v>
      </c>
    </row>
    <row r="782" spans="1:8" ht="19.5" x14ac:dyDescent="0.2">
      <c r="A782" s="493" t="s">
        <v>11</v>
      </c>
      <c r="B782" s="448" t="s">
        <v>1557</v>
      </c>
      <c r="C782" s="287"/>
      <c r="D782" s="287"/>
      <c r="E782" s="287"/>
      <c r="F782" s="287"/>
      <c r="G782" s="287"/>
      <c r="H782" s="48" t="s">
        <v>1313</v>
      </c>
    </row>
    <row r="783" spans="1:8" ht="19.5" x14ac:dyDescent="0.2">
      <c r="A783" s="493" t="s">
        <v>12</v>
      </c>
      <c r="B783" s="448" t="s">
        <v>1558</v>
      </c>
      <c r="C783" s="287"/>
      <c r="D783" s="287"/>
      <c r="E783" s="287"/>
      <c r="F783" s="287"/>
      <c r="G783" s="287"/>
      <c r="H783" s="329" t="s">
        <v>108</v>
      </c>
    </row>
    <row r="784" spans="1:8" ht="16.5" x14ac:dyDescent="0.2">
      <c r="A784" s="494" t="s">
        <v>13</v>
      </c>
      <c r="B784" s="448" t="s">
        <v>1559</v>
      </c>
      <c r="C784" s="45"/>
      <c r="D784" s="45"/>
      <c r="E784" s="150"/>
      <c r="F784" s="45"/>
      <c r="G784" s="80"/>
      <c r="H784" s="329" t="s">
        <v>15</v>
      </c>
    </row>
    <row r="785" spans="1:8" ht="18.75" x14ac:dyDescent="0.2">
      <c r="A785" s="164" t="s">
        <v>1314</v>
      </c>
      <c r="B785" s="45"/>
      <c r="C785" s="391" t="s">
        <v>1543</v>
      </c>
      <c r="D785" s="391"/>
      <c r="E785" s="391"/>
      <c r="F785" s="391"/>
      <c r="G785" s="391"/>
      <c r="H785" s="55" t="s">
        <v>1481</v>
      </c>
    </row>
    <row r="786" spans="1:8" x14ac:dyDescent="0.2">
      <c r="A786" s="164" t="s">
        <v>1315</v>
      </c>
      <c r="B786" s="164"/>
      <c r="C786" s="426" t="s">
        <v>1514</v>
      </c>
      <c r="D786" s="426"/>
      <c r="E786" s="426"/>
      <c r="F786" s="426"/>
      <c r="G786" s="426"/>
      <c r="H786" s="333"/>
    </row>
    <row r="787" spans="1:8" ht="15.75" x14ac:dyDescent="0.2">
      <c r="A787" s="2"/>
      <c r="B787" s="5"/>
      <c r="C787" s="28"/>
      <c r="D787" s="28"/>
      <c r="E787" s="370"/>
      <c r="F787" s="370"/>
      <c r="G787" s="285"/>
      <c r="H787" s="5"/>
    </row>
    <row r="788" spans="1:8" ht="13.5" thickBot="1" x14ac:dyDescent="0.25">
      <c r="A788" s="57"/>
      <c r="B788" s="45"/>
      <c r="C788" s="53"/>
      <c r="D788" s="53"/>
      <c r="E788" s="45"/>
      <c r="F788" s="45"/>
      <c r="G788" s="45"/>
      <c r="H788" s="45"/>
    </row>
    <row r="789" spans="1:8" ht="21" x14ac:dyDescent="0.2">
      <c r="A789" s="325" t="s">
        <v>1524</v>
      </c>
      <c r="B789" s="325" t="s">
        <v>41</v>
      </c>
      <c r="C789" s="326" t="s">
        <v>38</v>
      </c>
      <c r="D789" s="325" t="s">
        <v>29</v>
      </c>
      <c r="E789" s="325" t="s">
        <v>37</v>
      </c>
      <c r="F789" s="325" t="s">
        <v>1513</v>
      </c>
      <c r="G789" s="325" t="s">
        <v>1512</v>
      </c>
      <c r="H789" s="325" t="s">
        <v>1529</v>
      </c>
    </row>
    <row r="790" spans="1:8" x14ac:dyDescent="0.2">
      <c r="A790" s="477"/>
      <c r="B790" s="478" t="s">
        <v>58</v>
      </c>
      <c r="C790" s="479"/>
      <c r="D790" s="479"/>
      <c r="E790" s="477"/>
      <c r="F790" s="477"/>
      <c r="G790" s="477"/>
      <c r="H790" s="477"/>
    </row>
    <row r="791" spans="1:8" x14ac:dyDescent="0.2">
      <c r="A791" s="482"/>
      <c r="B791" s="482"/>
      <c r="C791" s="487"/>
      <c r="D791" s="487"/>
      <c r="E791" s="482"/>
      <c r="F791" s="482"/>
      <c r="G791" s="482"/>
      <c r="H791" s="486"/>
    </row>
    <row r="792" spans="1:8" ht="17.100000000000001" customHeight="1" x14ac:dyDescent="0.2">
      <c r="A792" s="298">
        <v>1</v>
      </c>
      <c r="B792" s="298" t="s">
        <v>575</v>
      </c>
      <c r="C792" s="298" t="s">
        <v>576</v>
      </c>
      <c r="D792" s="298" t="s">
        <v>1317</v>
      </c>
      <c r="E792" s="298" t="s">
        <v>109</v>
      </c>
      <c r="F792" s="442">
        <v>79</v>
      </c>
      <c r="G792" s="476"/>
      <c r="H792" s="67"/>
    </row>
    <row r="793" spans="1:8" ht="17.100000000000001" customHeight="1" x14ac:dyDescent="0.2">
      <c r="A793" s="298">
        <v>2</v>
      </c>
      <c r="B793" s="298" t="s">
        <v>363</v>
      </c>
      <c r="C793" s="298" t="s">
        <v>364</v>
      </c>
      <c r="D793" s="298" t="s">
        <v>1318</v>
      </c>
      <c r="E793" s="298" t="s">
        <v>360</v>
      </c>
      <c r="F793" s="442">
        <v>13</v>
      </c>
      <c r="G793" s="476"/>
      <c r="H793" s="67"/>
    </row>
    <row r="794" spans="1:8" ht="17.100000000000001" customHeight="1" x14ac:dyDescent="0.2">
      <c r="A794" s="298">
        <v>3</v>
      </c>
      <c r="B794" s="298" t="s">
        <v>777</v>
      </c>
      <c r="C794" s="298" t="s">
        <v>778</v>
      </c>
      <c r="D794" s="298" t="s">
        <v>1317</v>
      </c>
      <c r="E794" s="298" t="s">
        <v>231</v>
      </c>
      <c r="F794" s="442">
        <v>192</v>
      </c>
      <c r="G794" s="476"/>
      <c r="H794" s="67"/>
    </row>
    <row r="795" spans="1:8" ht="17.100000000000001" customHeight="1" x14ac:dyDescent="0.2">
      <c r="A795" s="298">
        <v>4</v>
      </c>
      <c r="B795" s="298" t="s">
        <v>365</v>
      </c>
      <c r="C795" s="298" t="s">
        <v>1347</v>
      </c>
      <c r="D795" s="298" t="s">
        <v>1317</v>
      </c>
      <c r="E795" s="298" t="s">
        <v>360</v>
      </c>
      <c r="F795" s="442">
        <v>14</v>
      </c>
      <c r="G795" s="476"/>
      <c r="H795" s="67"/>
    </row>
    <row r="796" spans="1:8" ht="17.100000000000001" customHeight="1" x14ac:dyDescent="0.2">
      <c r="A796" s="298">
        <v>5</v>
      </c>
      <c r="B796" s="298" t="s">
        <v>383</v>
      </c>
      <c r="C796" s="298" t="s">
        <v>384</v>
      </c>
      <c r="D796" s="298" t="s">
        <v>1317</v>
      </c>
      <c r="E796" s="298" t="s">
        <v>360</v>
      </c>
      <c r="F796" s="442">
        <v>19</v>
      </c>
      <c r="G796" s="476"/>
      <c r="H796" s="67"/>
    </row>
    <row r="797" spans="1:8" ht="17.100000000000001" customHeight="1" x14ac:dyDescent="0.2">
      <c r="A797" s="298">
        <v>6</v>
      </c>
      <c r="B797" s="298" t="s">
        <v>752</v>
      </c>
      <c r="C797" s="298" t="s">
        <v>499</v>
      </c>
      <c r="D797" s="298" t="s">
        <v>1317</v>
      </c>
      <c r="E797" s="298" t="s">
        <v>231</v>
      </c>
      <c r="F797" s="442">
        <v>180</v>
      </c>
      <c r="G797" s="476"/>
      <c r="H797" s="67"/>
    </row>
    <row r="798" spans="1:8" ht="17.100000000000001" customHeight="1" x14ac:dyDescent="0.2">
      <c r="A798" s="298"/>
      <c r="B798" s="298"/>
      <c r="C798" s="298"/>
      <c r="D798" s="298"/>
      <c r="E798" s="298"/>
      <c r="F798" s="298"/>
      <c r="G798" s="476"/>
      <c r="H798" s="67"/>
    </row>
    <row r="799" spans="1:8" ht="17.100000000000001" customHeight="1" x14ac:dyDescent="0.2">
      <c r="A799" s="298"/>
      <c r="B799" s="298" t="s">
        <v>665</v>
      </c>
      <c r="C799" s="298" t="s">
        <v>666</v>
      </c>
      <c r="D799" s="298" t="s">
        <v>1317</v>
      </c>
      <c r="E799" s="298" t="s">
        <v>1348</v>
      </c>
      <c r="F799" s="442">
        <v>147</v>
      </c>
      <c r="G799" s="476"/>
      <c r="H799" s="67"/>
    </row>
    <row r="800" spans="1:8" ht="17.100000000000001" customHeight="1" x14ac:dyDescent="0.2">
      <c r="A800" s="298"/>
      <c r="B800" s="298"/>
      <c r="C800" s="298"/>
      <c r="D800" s="298"/>
      <c r="E800" s="298"/>
      <c r="F800" s="442"/>
      <c r="G800" s="476"/>
      <c r="H800" s="67"/>
    </row>
    <row r="801" spans="1:8" ht="17.100000000000001" customHeight="1" x14ac:dyDescent="0.2">
      <c r="A801" s="74"/>
      <c r="B801" s="104"/>
      <c r="C801" s="105"/>
      <c r="D801" s="105"/>
      <c r="E801" s="104"/>
      <c r="F801" s="467"/>
      <c r="G801" s="74"/>
      <c r="H801" s="103"/>
    </row>
    <row r="802" spans="1:8" ht="17.100000000000001" customHeight="1" x14ac:dyDescent="0.2">
      <c r="A802" s="74"/>
      <c r="B802" s="104"/>
      <c r="C802" s="105"/>
      <c r="D802" s="105"/>
      <c r="E802" s="104"/>
      <c r="F802" s="467"/>
      <c r="G802" s="74"/>
      <c r="H802" s="103"/>
    </row>
    <row r="803" spans="1:8" x14ac:dyDescent="0.2">
      <c r="A803" s="74"/>
      <c r="B803" s="75" t="s">
        <v>42</v>
      </c>
      <c r="C803" s="76"/>
      <c r="D803" s="76"/>
      <c r="E803" s="77" t="s">
        <v>36</v>
      </c>
      <c r="F803" s="74"/>
      <c r="G803" s="74"/>
      <c r="H803" s="78"/>
    </row>
    <row r="804" spans="1:8" x14ac:dyDescent="0.2">
      <c r="A804" s="74"/>
      <c r="B804" s="77"/>
      <c r="C804" s="76"/>
      <c r="D804" s="76"/>
      <c r="E804" s="77"/>
      <c r="F804" s="74"/>
      <c r="G804" s="74"/>
      <c r="H804" s="78"/>
    </row>
    <row r="805" spans="1:8" x14ac:dyDescent="0.2">
      <c r="A805" s="74"/>
      <c r="B805" s="77" t="s">
        <v>34</v>
      </c>
      <c r="C805" s="76"/>
      <c r="D805" s="76"/>
      <c r="E805" s="77" t="s">
        <v>35</v>
      </c>
      <c r="F805" s="74"/>
      <c r="G805" s="74"/>
      <c r="H805" s="78"/>
    </row>
    <row r="807" spans="1:8" x14ac:dyDescent="0.2">
      <c r="A807" s="11"/>
      <c r="B807" s="12"/>
      <c r="C807" s="30"/>
      <c r="D807" s="30"/>
      <c r="E807" s="11"/>
      <c r="F807" s="11"/>
      <c r="G807" s="11"/>
      <c r="H807" s="20"/>
    </row>
    <row r="808" spans="1:8" x14ac:dyDescent="0.2">
      <c r="A808" s="13"/>
      <c r="B808" s="14"/>
      <c r="C808" s="32"/>
      <c r="D808" s="32"/>
      <c r="E808" s="16"/>
      <c r="F808" s="13"/>
      <c r="G808" s="13"/>
      <c r="H808" s="15"/>
    </row>
  </sheetData>
  <mergeCells count="120">
    <mergeCell ref="C785:G785"/>
    <mergeCell ref="C786:G786"/>
    <mergeCell ref="E787:F787"/>
    <mergeCell ref="A777:H777"/>
    <mergeCell ref="A778:H778"/>
    <mergeCell ref="A779:H779"/>
    <mergeCell ref="A780:H780"/>
    <mergeCell ref="A781:G781"/>
    <mergeCell ref="A728:G728"/>
    <mergeCell ref="C732:G732"/>
    <mergeCell ref="C733:G733"/>
    <mergeCell ref="E734:F734"/>
    <mergeCell ref="A362:H362"/>
    <mergeCell ref="A363:H363"/>
    <mergeCell ref="A364:H364"/>
    <mergeCell ref="A365:H365"/>
    <mergeCell ref="A366:G366"/>
    <mergeCell ref="C370:G370"/>
    <mergeCell ref="C371:G371"/>
    <mergeCell ref="E372:F372"/>
    <mergeCell ref="C676:G676"/>
    <mergeCell ref="A724:H724"/>
    <mergeCell ref="A725:H725"/>
    <mergeCell ref="A726:H726"/>
    <mergeCell ref="A727:H727"/>
    <mergeCell ref="A668:H668"/>
    <mergeCell ref="A669:H669"/>
    <mergeCell ref="A670:H670"/>
    <mergeCell ref="A671:G671"/>
    <mergeCell ref="C675:G675"/>
    <mergeCell ref="A616:H616"/>
    <mergeCell ref="A617:G617"/>
    <mergeCell ref="C621:G621"/>
    <mergeCell ref="C622:G622"/>
    <mergeCell ref="A667:H667"/>
    <mergeCell ref="C567:G567"/>
    <mergeCell ref="C568:G568"/>
    <mergeCell ref="A613:H613"/>
    <mergeCell ref="A614:H614"/>
    <mergeCell ref="A615:H615"/>
    <mergeCell ref="A559:H559"/>
    <mergeCell ref="A560:H560"/>
    <mergeCell ref="A561:H561"/>
    <mergeCell ref="A562:H562"/>
    <mergeCell ref="A563:G563"/>
    <mergeCell ref="A512:H512"/>
    <mergeCell ref="A513:H513"/>
    <mergeCell ref="A514:G514"/>
    <mergeCell ref="C518:G518"/>
    <mergeCell ref="C519:G519"/>
    <mergeCell ref="C471:G471"/>
    <mergeCell ref="C472:G472"/>
    <mergeCell ref="E473:F473"/>
    <mergeCell ref="A510:H510"/>
    <mergeCell ref="A511:H511"/>
    <mergeCell ref="A463:H463"/>
    <mergeCell ref="A464:H464"/>
    <mergeCell ref="A465:H465"/>
    <mergeCell ref="A466:H466"/>
    <mergeCell ref="A467:G467"/>
    <mergeCell ref="A419:H419"/>
    <mergeCell ref="A420:G420"/>
    <mergeCell ref="C424:G424"/>
    <mergeCell ref="C425:G425"/>
    <mergeCell ref="E426:F426"/>
    <mergeCell ref="C316:G316"/>
    <mergeCell ref="E317:F317"/>
    <mergeCell ref="A416:H416"/>
    <mergeCell ref="A417:H417"/>
    <mergeCell ref="A418:H418"/>
    <mergeCell ref="A308:H308"/>
    <mergeCell ref="A309:H309"/>
    <mergeCell ref="A310:H310"/>
    <mergeCell ref="A311:G311"/>
    <mergeCell ref="C315:G315"/>
    <mergeCell ref="A254:H254"/>
    <mergeCell ref="A255:G255"/>
    <mergeCell ref="C259:G259"/>
    <mergeCell ref="C260:G260"/>
    <mergeCell ref="A307:H307"/>
    <mergeCell ref="C206:G206"/>
    <mergeCell ref="C207:G207"/>
    <mergeCell ref="A251:H251"/>
    <mergeCell ref="A252:H252"/>
    <mergeCell ref="A253:H253"/>
    <mergeCell ref="A198:H198"/>
    <mergeCell ref="A199:H199"/>
    <mergeCell ref="A200:H200"/>
    <mergeCell ref="A201:H201"/>
    <mergeCell ref="A202:G202"/>
    <mergeCell ref="A148:H148"/>
    <mergeCell ref="A149:H149"/>
    <mergeCell ref="A150:G150"/>
    <mergeCell ref="C154:G154"/>
    <mergeCell ref="C155:G155"/>
    <mergeCell ref="C105:G105"/>
    <mergeCell ref="C106:G106"/>
    <mergeCell ref="A146:H146"/>
    <mergeCell ref="A147:H147"/>
    <mergeCell ref="A97:H97"/>
    <mergeCell ref="A98:H98"/>
    <mergeCell ref="A99:H99"/>
    <mergeCell ref="A100:H100"/>
    <mergeCell ref="A101:G101"/>
    <mergeCell ref="C57:G57"/>
    <mergeCell ref="C58:G58"/>
    <mergeCell ref="E59:F59"/>
    <mergeCell ref="A53:G53"/>
    <mergeCell ref="A5:G5"/>
    <mergeCell ref="A49:H49"/>
    <mergeCell ref="A50:H50"/>
    <mergeCell ref="A51:H51"/>
    <mergeCell ref="A52:H52"/>
    <mergeCell ref="A4:H4"/>
    <mergeCell ref="A3:H3"/>
    <mergeCell ref="A2:H2"/>
    <mergeCell ref="A1:H1"/>
    <mergeCell ref="C10:G10"/>
    <mergeCell ref="C9:G9"/>
    <mergeCell ref="E11:F11"/>
  </mergeCells>
  <phoneticPr fontId="2" type="noConversion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9</vt:i4>
      </vt:variant>
    </vt:vector>
  </HeadingPairs>
  <TitlesOfParts>
    <vt:vector size="45" baseType="lpstr">
      <vt:lpstr>Заголовки</vt:lpstr>
      <vt:lpstr>ГСК</vt:lpstr>
      <vt:lpstr>Командное</vt:lpstr>
      <vt:lpstr>Регионы</vt:lpstr>
      <vt:lpstr>100м </vt:lpstr>
      <vt:lpstr>100м пф</vt:lpstr>
      <vt:lpstr>100м ф</vt:lpstr>
      <vt:lpstr>200м</vt:lpstr>
      <vt:lpstr>бега</vt:lpstr>
      <vt:lpstr>400м </vt:lpstr>
      <vt:lpstr>400 м ПФ</vt:lpstr>
      <vt:lpstr>800м</vt:lpstr>
      <vt:lpstr>800 ф</vt:lpstr>
      <vt:lpstr>5000м</vt:lpstr>
      <vt:lpstr>110м сб</vt:lpstr>
      <vt:lpstr>110м сб ПФ</vt:lpstr>
      <vt:lpstr>110 сб Ф</vt:lpstr>
      <vt:lpstr>400м сб</vt:lpstr>
      <vt:lpstr>400 сб пф</vt:lpstr>
      <vt:lpstr>3000м сп</vt:lpstr>
      <vt:lpstr>10000сх</vt:lpstr>
      <vt:lpstr>Высота А</vt:lpstr>
      <vt:lpstr>Высота Б</vt:lpstr>
      <vt:lpstr>ВЫСОТА </vt:lpstr>
      <vt:lpstr>ШЕСТ КВ</vt:lpstr>
      <vt:lpstr>ШЕСТ Ф</vt:lpstr>
      <vt:lpstr>Длина А</vt:lpstr>
      <vt:lpstr>Длина Б</vt:lpstr>
      <vt:lpstr>ДЛ-НА Ф</vt:lpstr>
      <vt:lpstr>ЯДРО КВАЛ</vt:lpstr>
      <vt:lpstr>Диск КВ</vt:lpstr>
      <vt:lpstr>ДИСК ф</vt:lpstr>
      <vt:lpstr>МОЛОТ КВАЛ</vt:lpstr>
      <vt:lpstr>МОЛОТ Ф</vt:lpstr>
      <vt:lpstr>Копьё кв</vt:lpstr>
      <vt:lpstr>техн</vt:lpstr>
      <vt:lpstr>бега!Область_печати</vt:lpstr>
      <vt:lpstr>'ВЫСОТА '!Область_печати</vt:lpstr>
      <vt:lpstr>'ДИСК ф'!Область_печати</vt:lpstr>
      <vt:lpstr>'Длина А'!Область_печати</vt:lpstr>
      <vt:lpstr>'Длина Б'!Область_печати</vt:lpstr>
      <vt:lpstr>'ДЛ-НА Ф'!Область_печати</vt:lpstr>
      <vt:lpstr>'МОЛОТ Ф'!Область_печати</vt:lpstr>
      <vt:lpstr>техн!Область_печати</vt:lpstr>
      <vt:lpstr>'ШЕСТ Ф'!Область_печати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Hewlett-Packard Company</cp:lastModifiedBy>
  <cp:lastPrinted>2022-08-17T10:01:43Z</cp:lastPrinted>
  <dcterms:created xsi:type="dcterms:W3CDTF">2004-05-24T08:29:48Z</dcterms:created>
  <dcterms:modified xsi:type="dcterms:W3CDTF">2022-08-17T11:14:22Z</dcterms:modified>
</cp:coreProperties>
</file>